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O:\01_01_あきる野陸協\10_スポーツ祭\H30\HP\"/>
    </mc:Choice>
  </mc:AlternateContent>
  <xr:revisionPtr revIDLastSave="0" documentId="8_{8D20ED13-BA08-45A8-A7E6-D57DEE9A73E7}" xr6:coauthVersionLast="33" xr6:coauthVersionMax="33" xr10:uidLastSave="{00000000-0000-0000-0000-000000000000}"/>
  <bookViews>
    <workbookView xWindow="0" yWindow="0" windowWidth="28800" windowHeight="11580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女子!$A$1:$T$78</definedName>
    <definedName name="_xlnm.Print_Area" localSheetId="0">男子!$A$1:$T$78</definedName>
    <definedName name="_xlnm.Print_Titles" localSheetId="1">女子!$12:$14</definedName>
    <definedName name="_xlnm.Print_Titles" localSheetId="0">男子!$12:$14</definedName>
    <definedName name="女子_一覧">女子!$A$15:$T$78</definedName>
    <definedName name="男子_一覧">男子!$A$15:$T$78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2" l="1"/>
  <c r="F73" i="2"/>
  <c r="E69" i="2"/>
  <c r="E64" i="2"/>
  <c r="F66" i="2"/>
  <c r="F60" i="1"/>
  <c r="E60" i="1"/>
  <c r="E62" i="1"/>
  <c r="F72" i="1"/>
  <c r="F62" i="1"/>
  <c r="E63" i="2"/>
  <c r="E65" i="1"/>
  <c r="F64" i="1"/>
  <c r="E61" i="1"/>
  <c r="F69" i="2"/>
  <c r="E65" i="2"/>
  <c r="E60" i="2"/>
  <c r="F62" i="2"/>
  <c r="F67" i="1"/>
  <c r="F71" i="1"/>
  <c r="F73" i="1"/>
  <c r="E72" i="1"/>
  <c r="F63" i="2"/>
  <c r="E66" i="1"/>
  <c r="F65" i="2"/>
  <c r="E61" i="2"/>
  <c r="F71" i="2"/>
  <c r="E70" i="2"/>
  <c r="E71" i="1"/>
  <c r="F63" i="1"/>
  <c r="F69" i="1"/>
  <c r="E67" i="2"/>
  <c r="E69" i="1"/>
  <c r="E72" i="2"/>
  <c r="E73" i="2"/>
  <c r="E64" i="1"/>
  <c r="F61" i="2"/>
  <c r="F72" i="2"/>
  <c r="E62" i="2"/>
  <c r="E66" i="2"/>
  <c r="E63" i="1"/>
  <c r="E67" i="1"/>
  <c r="F65" i="1"/>
  <c r="F67" i="2"/>
  <c r="E68" i="1"/>
  <c r="E68" i="2"/>
  <c r="F68" i="2"/>
  <c r="F64" i="2"/>
  <c r="E71" i="2"/>
  <c r="E73" i="1"/>
  <c r="F66" i="1"/>
  <c r="F70" i="1"/>
  <c r="F61" i="1"/>
  <c r="F60" i="2"/>
  <c r="F68" i="1"/>
  <c r="E70" i="1"/>
  <c r="F70" i="2"/>
  <c r="N7" i="2" l="1"/>
  <c r="E7" i="2" l="1"/>
  <c r="E7" i="1"/>
  <c r="R7" i="2" l="1"/>
  <c r="N7" i="1" l="1"/>
  <c r="R7" i="1" s="1"/>
  <c r="R8" i="1" s="1"/>
  <c r="C12" i="1" l="1"/>
  <c r="C12" i="2" l="1"/>
  <c r="E20" i="2"/>
  <c r="E22" i="2"/>
  <c r="E26" i="2"/>
  <c r="E19" i="2"/>
  <c r="F46" i="2"/>
  <c r="E74" i="2"/>
  <c r="E54" i="2"/>
  <c r="F58" i="2"/>
  <c r="E51" i="2"/>
  <c r="E21" i="2"/>
  <c r="F26" i="2"/>
  <c r="F44" i="2"/>
  <c r="E28" i="1"/>
  <c r="E34" i="1"/>
  <c r="F55" i="1"/>
  <c r="E46" i="1"/>
  <c r="E53" i="1"/>
  <c r="E50" i="1"/>
  <c r="F51" i="1"/>
  <c r="F34" i="1"/>
  <c r="E18" i="1"/>
  <c r="E29" i="1"/>
  <c r="E19" i="1"/>
  <c r="F48" i="1"/>
  <c r="E54" i="1"/>
  <c r="E23" i="2"/>
  <c r="E50" i="2"/>
  <c r="F24" i="2"/>
  <c r="F16" i="2"/>
  <c r="E47" i="1"/>
  <c r="F75" i="1"/>
  <c r="F33" i="1"/>
  <c r="F75" i="2"/>
  <c r="F57" i="2"/>
  <c r="F56" i="2"/>
  <c r="E42" i="2"/>
  <c r="F38" i="2"/>
  <c r="E77" i="2"/>
  <c r="E35" i="2"/>
  <c r="F17" i="2"/>
  <c r="F18" i="2"/>
  <c r="F47" i="2"/>
  <c r="E36" i="2"/>
  <c r="E52" i="2"/>
  <c r="E40" i="2"/>
  <c r="F38" i="1"/>
  <c r="E41" i="1"/>
  <c r="F17" i="1"/>
  <c r="F26" i="1"/>
  <c r="E77" i="1"/>
  <c r="E74" i="1"/>
  <c r="F56" i="1"/>
  <c r="F53" i="1"/>
  <c r="F78" i="1"/>
  <c r="F50" i="1"/>
  <c r="F41" i="1"/>
  <c r="E78" i="1"/>
  <c r="F59" i="2"/>
  <c r="F37" i="2"/>
  <c r="F78" i="2"/>
  <c r="E24" i="1"/>
  <c r="F40" i="1"/>
  <c r="F51" i="2"/>
  <c r="E53" i="2"/>
  <c r="F40" i="2"/>
  <c r="E55" i="2"/>
  <c r="E34" i="2"/>
  <c r="E49" i="2"/>
  <c r="F19" i="2"/>
  <c r="F43" i="2"/>
  <c r="F35" i="2"/>
  <c r="E41" i="2"/>
  <c r="F31" i="2"/>
  <c r="E47" i="2"/>
  <c r="F74" i="2"/>
  <c r="E27" i="1"/>
  <c r="E39" i="1"/>
  <c r="F45" i="1"/>
  <c r="F27" i="1"/>
  <c r="E37" i="1"/>
  <c r="F49" i="1"/>
  <c r="F21" i="1"/>
  <c r="E51" i="1"/>
  <c r="E33" i="1"/>
  <c r="F30" i="1"/>
  <c r="F57" i="1"/>
  <c r="F20" i="1"/>
  <c r="F29" i="2"/>
  <c r="E27" i="2"/>
  <c r="E30" i="1"/>
  <c r="F28" i="1"/>
  <c r="E45" i="1"/>
  <c r="E56" i="2"/>
  <c r="F55" i="2"/>
  <c r="F36" i="2"/>
  <c r="E75" i="2"/>
  <c r="F22" i="2"/>
  <c r="E15" i="2"/>
  <c r="F52" i="2"/>
  <c r="E48" i="2"/>
  <c r="F76" i="2"/>
  <c r="E78" i="2"/>
  <c r="F41" i="2"/>
  <c r="E18" i="2"/>
  <c r="F54" i="2"/>
  <c r="E15" i="1"/>
  <c r="F32" i="1"/>
  <c r="F24" i="1"/>
  <c r="E21" i="1"/>
  <c r="E31" i="1"/>
  <c r="F39" i="1"/>
  <c r="F31" i="1"/>
  <c r="E52" i="1"/>
  <c r="F44" i="1"/>
  <c r="E38" i="1"/>
  <c r="F19" i="1"/>
  <c r="F35" i="1"/>
  <c r="E30" i="2"/>
  <c r="E58" i="1"/>
  <c r="F43" i="1"/>
  <c r="F30" i="2"/>
  <c r="E45" i="2"/>
  <c r="F77" i="2"/>
  <c r="F21" i="2"/>
  <c r="F28" i="2"/>
  <c r="E38" i="2"/>
  <c r="F48" i="2"/>
  <c r="E32" i="2"/>
  <c r="E76" i="2"/>
  <c r="E44" i="2"/>
  <c r="F33" i="2"/>
  <c r="E25" i="2"/>
  <c r="F27" i="2"/>
  <c r="E59" i="1"/>
  <c r="E44" i="1"/>
  <c r="F36" i="1"/>
  <c r="E57" i="1"/>
  <c r="F52" i="1"/>
  <c r="F58" i="1"/>
  <c r="F22" i="1"/>
  <c r="E35" i="1"/>
  <c r="F37" i="1"/>
  <c r="E76" i="1"/>
  <c r="F54" i="1"/>
  <c r="F23" i="1"/>
  <c r="F32" i="2"/>
  <c r="F34" i="2"/>
  <c r="F16" i="1"/>
  <c r="E20" i="1"/>
  <c r="E33" i="2"/>
  <c r="E43" i="2"/>
  <c r="F39" i="2"/>
  <c r="F25" i="2"/>
  <c r="E39" i="2"/>
  <c r="E37" i="2"/>
  <c r="E16" i="2"/>
  <c r="E28" i="2"/>
  <c r="F53" i="2"/>
  <c r="E17" i="2"/>
  <c r="F20" i="2"/>
  <c r="E59" i="2"/>
  <c r="F18" i="1"/>
  <c r="E17" i="1"/>
  <c r="E22" i="1"/>
  <c r="F42" i="1"/>
  <c r="E16" i="1"/>
  <c r="E43" i="1"/>
  <c r="E55" i="1"/>
  <c r="E75" i="1"/>
  <c r="E36" i="1"/>
  <c r="F15" i="1"/>
  <c r="E48" i="1"/>
  <c r="E49" i="1"/>
  <c r="F77" i="1"/>
  <c r="E56" i="1"/>
  <c r="E23" i="1"/>
  <c r="E25" i="1"/>
  <c r="E29" i="2"/>
  <c r="F42" i="2"/>
  <c r="E57" i="2"/>
  <c r="E24" i="2"/>
  <c r="E46" i="2"/>
  <c r="F50" i="2"/>
  <c r="E58" i="2"/>
  <c r="F15" i="2"/>
  <c r="F49" i="2"/>
  <c r="E31" i="2"/>
  <c r="F23" i="2"/>
  <c r="F45" i="2"/>
  <c r="E40" i="1"/>
  <c r="F25" i="1"/>
  <c r="F29" i="1"/>
  <c r="E26" i="1"/>
  <c r="F47" i="1"/>
  <c r="F74" i="1"/>
  <c r="E42" i="1"/>
  <c r="E32" i="1"/>
  <c r="F59" i="1"/>
  <c r="F76" i="1"/>
  <c r="F46" i="1"/>
</calcChain>
</file>

<file path=xl/sharedStrings.xml><?xml version="1.0" encoding="utf-8"?>
<sst xmlns="http://schemas.openxmlformats.org/spreadsheetml/2006/main" count="316" uniqueCount="111">
  <si>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</si>
  <si>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</si>
  <si>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</si>
  <si>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</si>
  <si>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</si>
  <si>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</si>
  <si>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</si>
  <si>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</si>
  <si>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</si>
  <si>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</si>
  <si>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</si>
  <si>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</si>
  <si>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</si>
  <si>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</si>
  <si>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</si>
  <si>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</si>
  <si>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</si>
  <si>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</si>
  <si>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ベスト記録</t>
    <rPh sb="3" eb="5">
      <t>キロク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</si>
  <si>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</si>
  <si>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</si>
  <si>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</si>
  <si>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</si>
  <si>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</si>
  <si>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</si>
  <si>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</si>
  <si>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</si>
  <si>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</si>
  <si>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中1_100</t>
    <rPh sb="0" eb="1">
      <t>チュウ</t>
    </rPh>
    <phoneticPr fontId="3"/>
  </si>
  <si>
    <t>中1_1500</t>
    <rPh sb="0" eb="1">
      <t>チュウ</t>
    </rPh>
    <phoneticPr fontId="3"/>
  </si>
  <si>
    <t>中幅</t>
    <rPh sb="0" eb="1">
      <t>チュウ</t>
    </rPh>
    <rPh sb="1" eb="2">
      <t>ハバ</t>
    </rPh>
    <phoneticPr fontId="3"/>
  </si>
  <si>
    <t>中高</t>
    <rPh sb="0" eb="1">
      <t>チュウ</t>
    </rPh>
    <rPh sb="1" eb="2">
      <t>タカ</t>
    </rPh>
    <phoneticPr fontId="3"/>
  </si>
  <si>
    <t>中砲</t>
    <rPh sb="0" eb="1">
      <t>チュウ</t>
    </rPh>
    <rPh sb="1" eb="2">
      <t>ホウ</t>
    </rPh>
    <phoneticPr fontId="3"/>
  </si>
  <si>
    <t>一_100</t>
    <rPh sb="0" eb="1">
      <t>イチ</t>
    </rPh>
    <phoneticPr fontId="3"/>
  </si>
  <si>
    <t>一_1500</t>
    <rPh sb="0" eb="1">
      <t>イチ</t>
    </rPh>
    <phoneticPr fontId="3"/>
  </si>
  <si>
    <t>一_幅</t>
    <rPh sb="0" eb="1">
      <t>イチ</t>
    </rPh>
    <rPh sb="2" eb="3">
      <t>ハバ</t>
    </rPh>
    <phoneticPr fontId="3"/>
  </si>
  <si>
    <t>中学1年100m</t>
    <rPh sb="0" eb="2">
      <t>チュウガク</t>
    </rPh>
    <rPh sb="3" eb="4">
      <t>ネン</t>
    </rPh>
    <phoneticPr fontId="3"/>
  </si>
  <si>
    <t>中学1年1500m</t>
    <rPh sb="0" eb="2">
      <t>チュウガク</t>
    </rPh>
    <rPh sb="3" eb="4">
      <t>ネン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</si>
  <si>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</si>
  <si>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</si>
  <si>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中学砲丸</t>
    <rPh sb="0" eb="1">
      <t>チュウ</t>
    </rPh>
    <rPh sb="1" eb="2">
      <t>ガク</t>
    </rPh>
    <rPh sb="2" eb="4">
      <t>ホウガン</t>
    </rPh>
    <phoneticPr fontId="3"/>
  </si>
  <si>
    <t>一般100m</t>
    <rPh sb="0" eb="2">
      <t>イッパン</t>
    </rPh>
    <phoneticPr fontId="3"/>
  </si>
  <si>
    <t>一般1500m</t>
    <rPh sb="0" eb="2">
      <t>イッパン</t>
    </rPh>
    <phoneticPr fontId="3"/>
  </si>
  <si>
    <t>学年</t>
    <rPh sb="0" eb="2">
      <t>ガクネン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</si>
  <si>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</si>
  <si>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</si>
  <si>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</si>
  <si>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ナンバーカード</t>
  </si>
  <si>
    <t>団体名</t>
    <rPh sb="0" eb="2">
      <t>ダンタイ</t>
    </rPh>
    <rPh sb="2" eb="3">
      <t>メイ</t>
    </rPh>
    <phoneticPr fontId="3"/>
  </si>
  <si>
    <t>一_400</t>
    <rPh sb="0" eb="1">
      <t>イチ</t>
    </rPh>
    <phoneticPr fontId="3"/>
  </si>
  <si>
    <t>一般400m</t>
    <rPh sb="0" eb="2">
      <t>イッパン</t>
    </rPh>
    <phoneticPr fontId="3"/>
  </si>
  <si>
    <t>一_高</t>
    <rPh sb="0" eb="1">
      <t>イチ</t>
    </rPh>
    <rPh sb="2" eb="3">
      <t>タカ</t>
    </rPh>
    <phoneticPr fontId="3"/>
  </si>
  <si>
    <t>一_砲</t>
    <rPh sb="0" eb="1">
      <t>イチ</t>
    </rPh>
    <rPh sb="2" eb="3">
      <t>ホウ</t>
    </rPh>
    <phoneticPr fontId="3"/>
  </si>
  <si>
    <t>一般幅跳</t>
    <rPh sb="0" eb="2">
      <t>イッパン</t>
    </rPh>
    <rPh sb="2" eb="4">
      <t>ハバトビ</t>
    </rPh>
    <phoneticPr fontId="3"/>
  </si>
  <si>
    <t>一般高跳</t>
    <rPh sb="2" eb="4">
      <t>タカトビ</t>
    </rPh>
    <phoneticPr fontId="3"/>
  </si>
  <si>
    <t>一般砲丸</t>
    <rPh sb="2" eb="4">
      <t>ホウガン</t>
    </rPh>
    <phoneticPr fontId="3"/>
  </si>
  <si>
    <t>あきる野市総合スポーツ祭陸上競技大会　申込一覧表</t>
    <rPh sb="3" eb="4">
      <t>ノ</t>
    </rPh>
    <rPh sb="4" eb="5">
      <t>シ</t>
    </rPh>
    <rPh sb="5" eb="7">
      <t>ソウゴウ</t>
    </rPh>
    <rPh sb="11" eb="12">
      <t>サイ</t>
    </rPh>
    <rPh sb="12" eb="14">
      <t>リクジョウ</t>
    </rPh>
    <rPh sb="14" eb="16">
      <t>キョウギ</t>
    </rPh>
    <rPh sb="16" eb="18">
      <t>タイカイ</t>
    </rPh>
    <rPh sb="19" eb="21">
      <t>モウシコミ</t>
    </rPh>
    <rPh sb="21" eb="23">
      <t>イチラン</t>
    </rPh>
    <rPh sb="23" eb="24">
      <t>ヒョウ</t>
    </rPh>
    <phoneticPr fontId="3"/>
  </si>
  <si>
    <t>人数</t>
    <rPh sb="0" eb="2">
      <t>ニンズウ</t>
    </rPh>
    <phoneticPr fontId="3"/>
  </si>
  <si>
    <t>走順</t>
    <rPh sb="0" eb="1">
      <t>ソウ</t>
    </rPh>
    <rPh sb="1" eb="2">
      <t>ジュン</t>
    </rPh>
    <phoneticPr fontId="3"/>
  </si>
  <si>
    <t>参加費</t>
    <rPh sb="0" eb="3">
      <t>サンカヒ</t>
    </rPh>
    <phoneticPr fontId="3"/>
  </si>
  <si>
    <t>一39_100</t>
    <rPh sb="0" eb="1">
      <t>イチ</t>
    </rPh>
    <phoneticPr fontId="3"/>
  </si>
  <si>
    <t>一般39歳以下100m</t>
    <rPh sb="0" eb="2">
      <t>イッパン</t>
    </rPh>
    <rPh sb="4" eb="7">
      <t>サイイカ</t>
    </rPh>
    <phoneticPr fontId="3"/>
  </si>
  <si>
    <t>一40_100</t>
    <rPh sb="0" eb="1">
      <t>イチ</t>
    </rPh>
    <phoneticPr fontId="3"/>
  </si>
  <si>
    <t>一般40歳以上100m</t>
    <rPh sb="0" eb="2">
      <t>イッパン</t>
    </rPh>
    <rPh sb="4" eb="7">
      <t>サイイジョウ</t>
    </rPh>
    <phoneticPr fontId="3"/>
  </si>
  <si>
    <t>中23_100</t>
    <rPh sb="0" eb="1">
      <t>チュウ</t>
    </rPh>
    <phoneticPr fontId="3"/>
  </si>
  <si>
    <t>中学2.3年100m</t>
    <rPh sb="0" eb="2">
      <t>チュウガク</t>
    </rPh>
    <rPh sb="5" eb="6">
      <t>ネン</t>
    </rPh>
    <phoneticPr fontId="3"/>
  </si>
  <si>
    <t>中23_1500</t>
    <rPh sb="0" eb="1">
      <t>チュウ</t>
    </rPh>
    <phoneticPr fontId="3"/>
  </si>
  <si>
    <t>中学2.3年1500m</t>
    <rPh sb="0" eb="2">
      <t>チュウガク</t>
    </rPh>
    <rPh sb="5" eb="6">
      <t>ネン</t>
    </rPh>
    <phoneticPr fontId="3"/>
  </si>
  <si>
    <t>中23_3000</t>
    <rPh sb="0" eb="1">
      <t>チュウ</t>
    </rPh>
    <phoneticPr fontId="3"/>
  </si>
  <si>
    <t>中学2.3年3000m</t>
    <rPh sb="0" eb="2">
      <t>チュウガク</t>
    </rPh>
    <rPh sb="5" eb="6">
      <t>ネン</t>
    </rPh>
    <phoneticPr fontId="3"/>
  </si>
  <si>
    <t>小4_100m</t>
    <rPh sb="0" eb="1">
      <t>ショウ</t>
    </rPh>
    <phoneticPr fontId="3"/>
  </si>
  <si>
    <t>小学4年100m</t>
    <rPh sb="0" eb="2">
      <t>ショウガク</t>
    </rPh>
    <rPh sb="3" eb="4">
      <t>ネン</t>
    </rPh>
    <phoneticPr fontId="3"/>
  </si>
  <si>
    <t>小5_100m</t>
    <rPh sb="0" eb="1">
      <t>ショウ</t>
    </rPh>
    <phoneticPr fontId="3"/>
  </si>
  <si>
    <t>小学5年100m</t>
    <rPh sb="0" eb="2">
      <t>ショウガク</t>
    </rPh>
    <rPh sb="3" eb="4">
      <t>ネン</t>
    </rPh>
    <phoneticPr fontId="3"/>
  </si>
  <si>
    <t>小6_100m</t>
    <rPh sb="0" eb="1">
      <t>ショウ</t>
    </rPh>
    <phoneticPr fontId="3"/>
  </si>
  <si>
    <t>小学6年100m</t>
    <rPh sb="0" eb="2">
      <t>ショウガク</t>
    </rPh>
    <rPh sb="3" eb="4">
      <t>ネン</t>
    </rPh>
    <phoneticPr fontId="3"/>
  </si>
  <si>
    <t>一39_1500</t>
    <rPh sb="0" eb="1">
      <t>イチ</t>
    </rPh>
    <phoneticPr fontId="3"/>
  </si>
  <si>
    <t>一般39歳以下1500m</t>
    <rPh sb="0" eb="2">
      <t>イッパン</t>
    </rPh>
    <rPh sb="4" eb="7">
      <t>サイイカ</t>
    </rPh>
    <phoneticPr fontId="3"/>
  </si>
  <si>
    <t>一40_1500</t>
    <rPh sb="0" eb="1">
      <t>イチ</t>
    </rPh>
    <phoneticPr fontId="3"/>
  </si>
  <si>
    <t>一般40歳以上1500m</t>
    <rPh sb="0" eb="2">
      <t>イッパン</t>
    </rPh>
    <rPh sb="4" eb="7">
      <t>サイイジョウ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</si>
  <si>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</si>
  <si>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</si>
  <si>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</si>
  <si>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</si>
  <si>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</si>
  <si>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中23_800</t>
    <rPh sb="0" eb="1">
      <t>チュウ</t>
    </rPh>
    <phoneticPr fontId="3"/>
  </si>
  <si>
    <t>中学2.3年800m</t>
    <rPh sb="0" eb="2">
      <t>チュウガク</t>
    </rPh>
    <rPh sb="5" eb="6">
      <t>ネン</t>
    </rPh>
    <phoneticPr fontId="3"/>
  </si>
  <si>
    <t>リレー（チーム名、
6文字以内）</t>
    <rPh sb="7" eb="8">
      <t>メイ</t>
    </rPh>
    <rPh sb="11" eb="13">
      <t>モジ</t>
    </rPh>
    <rPh sb="13" eb="15">
      <t>イナイ</t>
    </rPh>
    <phoneticPr fontId="3"/>
  </si>
  <si>
    <t>小4_800m</t>
    <rPh sb="0" eb="1">
      <t>ショウ</t>
    </rPh>
    <phoneticPr fontId="3"/>
  </si>
  <si>
    <t>小5_800m</t>
    <rPh sb="0" eb="1">
      <t>ショウ</t>
    </rPh>
    <phoneticPr fontId="3"/>
  </si>
  <si>
    <t>小6_800m</t>
    <rPh sb="0" eb="1">
      <t>ショウ</t>
    </rPh>
    <phoneticPr fontId="3"/>
  </si>
  <si>
    <t>小学4年800m</t>
    <rPh sb="0" eb="2">
      <t>ショウガク</t>
    </rPh>
    <rPh sb="3" eb="4">
      <t>ネン</t>
    </rPh>
    <phoneticPr fontId="3"/>
  </si>
  <si>
    <t>小学5年800m</t>
    <rPh sb="0" eb="2">
      <t>ショウガク</t>
    </rPh>
    <rPh sb="3" eb="4">
      <t>ネン</t>
    </rPh>
    <phoneticPr fontId="3"/>
  </si>
  <si>
    <t>小学6年800m</t>
    <rPh sb="0" eb="2">
      <t>ショウガク</t>
    </rPh>
    <rPh sb="3" eb="4">
      <t>ネン</t>
    </rPh>
    <phoneticPr fontId="3"/>
  </si>
  <si>
    <t>小5_幅</t>
    <rPh sb="0" eb="1">
      <t>ショウ</t>
    </rPh>
    <rPh sb="3" eb="4">
      <t>ハバ</t>
    </rPh>
    <phoneticPr fontId="3"/>
  </si>
  <si>
    <t>小6_幅</t>
    <rPh sb="0" eb="1">
      <t>ショウ</t>
    </rPh>
    <rPh sb="3" eb="4">
      <t>ハバ</t>
    </rPh>
    <phoneticPr fontId="3"/>
  </si>
  <si>
    <t>小学5年幅跳</t>
    <rPh sb="0" eb="1">
      <t>ショウ</t>
    </rPh>
    <rPh sb="1" eb="2">
      <t>ガク</t>
    </rPh>
    <rPh sb="3" eb="4">
      <t>ネン</t>
    </rPh>
    <rPh sb="4" eb="6">
      <t>ハバトビ</t>
    </rPh>
    <phoneticPr fontId="3"/>
  </si>
  <si>
    <t>小学6年幅跳</t>
    <rPh sb="0" eb="1">
      <t>ショウ</t>
    </rPh>
    <rPh sb="1" eb="2">
      <t>ガク</t>
    </rPh>
    <rPh sb="3" eb="4">
      <t>ネン</t>
    </rPh>
    <rPh sb="4" eb="6">
      <t>ハバトビ</t>
    </rPh>
    <phoneticPr fontId="3"/>
  </si>
  <si>
    <t>小4_100</t>
    <rPh sb="0" eb="1">
      <t>ショウ</t>
    </rPh>
    <phoneticPr fontId="3"/>
  </si>
  <si>
    <t>小5_100</t>
    <rPh sb="0" eb="1">
      <t>ショウ</t>
    </rPh>
    <phoneticPr fontId="3"/>
  </si>
  <si>
    <t>小6_100</t>
    <rPh sb="0" eb="1">
      <t>ショウ</t>
    </rPh>
    <phoneticPr fontId="3"/>
  </si>
  <si>
    <t>小4_800</t>
    <rPh sb="0" eb="1">
      <t>ショウ</t>
    </rPh>
    <phoneticPr fontId="3"/>
  </si>
  <si>
    <t>小5_800</t>
    <rPh sb="0" eb="1">
      <t>ショウ</t>
    </rPh>
    <phoneticPr fontId="3"/>
  </si>
  <si>
    <t>小6_800</t>
    <rPh sb="0" eb="1">
      <t>ショウ</t>
    </rPh>
    <phoneticPr fontId="3"/>
  </si>
  <si>
    <t>小_400R</t>
    <rPh sb="0" eb="1">
      <t>ショウ</t>
    </rPh>
    <phoneticPr fontId="3"/>
  </si>
  <si>
    <t>小学4X100mR</t>
    <rPh sb="0" eb="2">
      <t>ショウガク</t>
    </rPh>
    <phoneticPr fontId="3"/>
  </si>
  <si>
    <t>中学4X100mR</t>
    <rPh sb="0" eb="2">
      <t>チュウガク</t>
    </rPh>
    <phoneticPr fontId="3"/>
  </si>
  <si>
    <t>　※　上の参加費欄は、それぞれ人数と単価を入れると黄色欄に自動計算します。
　※　行数が足りない場合には適宜コピーしてください。この場合、計算式がコピーできない場合があります。
　※　リレーは、団体内で複数出場する際でチーム名が同じ場合には、チーム名の後にＡ、Ｂ、Ｃなどと記号を付けてください。また、走順欄へ走る順番を１から４までと補欠５，６を記入してください。
　※　リレーのみの参加でも、氏名等は記入してください（ﾌﾘｶﾞﾅも必ず記入してください）。
　※　入力したシートにファイル名「AF_＊＊＊＊.xlsx」（＊＊＊＊は団体名頭４文字）で保存し、E-mail:info@akiruno-aa.tokyo　へ添付ファイルで送信してください。郵送も受付ております。
　※　ベスト記録欄は記入不要です。シートは男女別に作成してください。また、ナンバーカード欄は、主催者で記入します。</t>
    <rPh sb="3" eb="4">
      <t>ウエ</t>
    </rPh>
    <rPh sb="5" eb="8">
      <t>サンカヒ</t>
    </rPh>
    <rPh sb="8" eb="9">
      <t>ラン</t>
    </rPh>
    <rPh sb="15" eb="17">
      <t>ニンズウ</t>
    </rPh>
    <rPh sb="18" eb="20">
      <t>タンカ</t>
    </rPh>
    <rPh sb="21" eb="22">
      <t>イ</t>
    </rPh>
    <rPh sb="124" eb="125">
      <t>メイ</t>
    </rPh>
    <rPh sb="126" eb="127">
      <t>アト</t>
    </rPh>
    <rPh sb="341" eb="343">
      <t>キロク</t>
    </rPh>
    <rPh sb="343" eb="344">
      <t>ラン</t>
    </rPh>
    <rPh sb="345" eb="347">
      <t>キニュウ</t>
    </rPh>
    <rPh sb="347" eb="349">
      <t>フヨウ</t>
    </rPh>
    <rPh sb="356" eb="358">
      <t>ダンジョ</t>
    </rPh>
    <rPh sb="358" eb="359">
      <t>ベツ</t>
    </rPh>
    <rPh sb="360" eb="362">
      <t>サクセイ</t>
    </rPh>
    <rPh sb="379" eb="380">
      <t>ラン</t>
    </rPh>
    <phoneticPr fontId="3"/>
  </si>
  <si>
    <t>種目</t>
    <rPh sb="0" eb="2">
      <t>シュモク</t>
    </rPh>
    <phoneticPr fontId="3"/>
  </si>
  <si>
    <t>中_400R</t>
    <rPh sb="0" eb="1">
      <t>チュウ</t>
    </rPh>
    <phoneticPr fontId="3"/>
  </si>
  <si>
    <t>　※　上の参加費欄は、それぞれ人数と単価を入れると黄色欄に自動計算します。
　※　行数が足りない場合には適宜コピーしてください。この場合、計算式がコピーできない場合があります。
　※　リレーは、団体内で複数出場する際でチーム名が同じ場合には、チーム名の後にＡ、Ｂ、Ｃなどと記号を付けてください。また、走順欄へ走る順番を１から４までと補欠５，６を記入してください。
　※　リレーのみの参加でも、氏名等は記入してください（ﾌﾘｶﾞﾅも必ず記入してください）。
　※　入力したシートにファイル名「AF_＊＊＊＊.xlsx」（＊＊＊＊は団体名頭４文字）で保存し、E-mail:info@akiruno-aa.tokyo　へ添付ファイルで送信してください。郵送も受付ております。
　※　ベスト記録欄は記入不要です。シートは男女別に作成してください。また、ナンバーカード欄は、主催者で記入します。</t>
    <rPh sb="3" eb="4">
      <t>ウエ</t>
    </rPh>
    <rPh sb="5" eb="8">
      <t>サンカヒ</t>
    </rPh>
    <rPh sb="8" eb="9">
      <t>ラン</t>
    </rPh>
    <rPh sb="15" eb="17">
      <t>ニンズウ</t>
    </rPh>
    <rPh sb="18" eb="20">
      <t>タンカ</t>
    </rPh>
    <rPh sb="21" eb="22">
      <t>イ</t>
    </rPh>
    <rPh sb="341" eb="343">
      <t>キロク</t>
    </rPh>
    <rPh sb="343" eb="344">
      <t>ラン</t>
    </rPh>
    <rPh sb="345" eb="347">
      <t>キニュウ</t>
    </rPh>
    <rPh sb="347" eb="349">
      <t>フヨウ</t>
    </rPh>
    <rPh sb="356" eb="358">
      <t>ダンジョ</t>
    </rPh>
    <rPh sb="358" eb="359">
      <t>ベツ</t>
    </rPh>
    <rPh sb="360" eb="362">
      <t>サクセイ</t>
    </rPh>
    <rPh sb="379" eb="380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</si>
</sst>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General&quot;回&quot;"/>
    <numFmt numFmtId="177" formatCode="#,###;;"/>
    <numFmt numFmtId="178" formatCode="##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/>
    </xf>
    <xf numFmtId="177" fontId="9" fillId="3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38" fontId="9" fillId="3" borderId="19" xfId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78" fontId="4" fillId="0" borderId="27" xfId="0" applyNumberFormat="1" applyFont="1" applyBorder="1" applyAlignment="1">
      <alignment vertical="center" shrinkToFit="1"/>
    </xf>
    <xf numFmtId="178" fontId="4" fillId="0" borderId="30" xfId="0" applyNumberFormat="1" applyFont="1" applyBorder="1" applyAlignment="1">
      <alignment vertical="center" shrinkToFit="1"/>
    </xf>
    <xf numFmtId="178" fontId="4" fillId="0" borderId="33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 shrinkToFit="1"/>
    </xf>
    <xf numFmtId="0" fontId="9" fillId="0" borderId="46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wrapText="1" shrinkToFit="1"/>
    </xf>
    <xf numFmtId="38" fontId="9" fillId="3" borderId="19" xfId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56" xfId="1" applyFont="1" applyFill="1" applyBorder="1" applyAlignment="1">
      <alignment horizontal="center" vertical="center"/>
    </xf>
    <xf numFmtId="38" fontId="9" fillId="0" borderId="24" xfId="1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8"/>
  <sheetViews>
    <sheetView tabSelected="1" view="pageBreakPreview" zoomScaleNormal="100" zoomScaleSheetLayoutView="100" workbookViewId="0">
      <selection activeCell="A2" sqref="A2"/>
    </sheetView>
  </sheetViews>
  <sheetFormatPr defaultRowHeight="12"/>
  <cols>
    <col min="1" max="1" width="6.25" style="2" customWidth="1"/>
    <col min="2" max="2" width="4.25" style="2" customWidth="1"/>
    <col min="3" max="6" width="11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6.75" style="2" customWidth="1"/>
    <col min="19" max="19" width="8.25" style="2" customWidth="1"/>
    <col min="20" max="20" width="4.125" style="2" customWidth="1"/>
    <col min="21" max="16384" width="9" style="2"/>
  </cols>
  <sheetData>
    <row r="1" spans="1:27" ht="23.25" customHeight="1">
      <c r="A1" s="140">
        <v>23</v>
      </c>
      <c r="B1" s="140"/>
      <c r="C1" s="140"/>
      <c r="D1" s="1" t="s">
        <v>56</v>
      </c>
      <c r="N1" s="88"/>
      <c r="O1" s="1"/>
      <c r="P1" s="1"/>
      <c r="Q1" s="3" t="s">
        <v>0</v>
      </c>
      <c r="R1" s="4" t="s">
        <v>25</v>
      </c>
      <c r="S1" s="5" t="s">
        <v>1</v>
      </c>
      <c r="T1" s="4"/>
    </row>
    <row r="2" spans="1:27" ht="12.75" customHeight="1">
      <c r="A2" s="6"/>
      <c r="B2" s="6"/>
      <c r="C2" s="6"/>
      <c r="D2" s="1"/>
      <c r="N2" s="1"/>
      <c r="O2" s="1"/>
      <c r="P2" s="1"/>
      <c r="Q2" s="1"/>
    </row>
    <row r="3" spans="1:27" ht="26.25" customHeight="1">
      <c r="A3" s="124" t="s">
        <v>23</v>
      </c>
      <c r="B3" s="125"/>
      <c r="C3" s="126"/>
      <c r="D3" s="126"/>
      <c r="E3" s="121" t="s">
        <v>12</v>
      </c>
      <c r="F3" s="121"/>
      <c r="G3" s="121" t="s">
        <v>13</v>
      </c>
      <c r="H3" s="121"/>
      <c r="I3" s="121"/>
      <c r="J3" s="121"/>
      <c r="K3" s="121"/>
      <c r="L3" s="121"/>
      <c r="M3" s="121"/>
      <c r="N3" s="121" t="s">
        <v>14</v>
      </c>
      <c r="O3" s="121"/>
      <c r="P3" s="121"/>
      <c r="Q3" s="121"/>
      <c r="R3" s="121" t="s">
        <v>15</v>
      </c>
      <c r="S3" s="121"/>
      <c r="T3" s="121"/>
    </row>
    <row r="4" spans="1:27" ht="26.25" customHeight="1">
      <c r="A4" s="125"/>
      <c r="B4" s="125"/>
      <c r="C4" s="127"/>
      <c r="D4" s="12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7" ht="11.25" customHeight="1">
      <c r="A5" s="55"/>
      <c r="B5" s="55"/>
      <c r="C5" s="56"/>
      <c r="D5" s="56"/>
      <c r="E5" s="57"/>
      <c r="F5" s="54"/>
      <c r="G5" s="54"/>
      <c r="H5" s="54"/>
      <c r="I5" s="57"/>
      <c r="J5" s="57"/>
      <c r="K5" s="57"/>
      <c r="L5" s="57"/>
      <c r="M5" s="57"/>
      <c r="N5" s="57"/>
      <c r="O5" s="57"/>
      <c r="P5" s="54"/>
      <c r="Q5" s="54"/>
      <c r="R5" s="57"/>
      <c r="S5" s="54"/>
      <c r="T5" s="53"/>
    </row>
    <row r="6" spans="1:27" ht="18" customHeight="1">
      <c r="A6" s="93" t="s">
        <v>59</v>
      </c>
      <c r="B6" s="94"/>
      <c r="C6" s="71" t="s">
        <v>57</v>
      </c>
      <c r="D6" s="71" t="s">
        <v>19</v>
      </c>
      <c r="E6" s="48" t="s">
        <v>20</v>
      </c>
      <c r="G6" s="41"/>
      <c r="H6" s="41"/>
      <c r="I6" s="121" t="s">
        <v>21</v>
      </c>
      <c r="J6" s="121"/>
      <c r="K6" s="121" t="s">
        <v>19</v>
      </c>
      <c r="L6" s="121"/>
      <c r="M6" s="121"/>
      <c r="N6" s="121" t="s">
        <v>20</v>
      </c>
      <c r="O6" s="121"/>
      <c r="P6" s="1"/>
      <c r="Q6" s="1"/>
      <c r="R6" s="48" t="s">
        <v>22</v>
      </c>
    </row>
    <row r="7" spans="1:27" ht="18" customHeight="1">
      <c r="A7" s="93"/>
      <c r="B7" s="94"/>
      <c r="C7" s="58"/>
      <c r="D7" s="58"/>
      <c r="E7" s="69" t="str">
        <f>IF(OR(C7="",D7=""),"",IFERROR(C7*D7,""))</f>
        <v/>
      </c>
      <c r="G7" s="41"/>
      <c r="H7" s="41"/>
      <c r="I7" s="141"/>
      <c r="J7" s="142"/>
      <c r="K7" s="143"/>
      <c r="L7" s="144"/>
      <c r="M7" s="145"/>
      <c r="N7" s="139" t="str">
        <f>IF(OR(I7="",K7=""),"",IFERROR(I7*K7,""))</f>
        <v/>
      </c>
      <c r="O7" s="139"/>
      <c r="P7" s="1"/>
      <c r="Q7" s="1"/>
      <c r="R7" s="59">
        <f>IF(E7="",0,E7)+IF(N7="",0,N7)</f>
        <v>0</v>
      </c>
    </row>
    <row r="8" spans="1:27" ht="15" customHeight="1">
      <c r="A8" s="74"/>
      <c r="B8" s="74"/>
      <c r="C8" s="75"/>
      <c r="D8" s="75"/>
      <c r="E8" s="76"/>
      <c r="F8" s="77"/>
      <c r="G8" s="78"/>
      <c r="H8" s="78"/>
      <c r="I8" s="79"/>
      <c r="J8" s="79"/>
      <c r="K8" s="76"/>
      <c r="L8" s="76"/>
      <c r="M8" s="76"/>
      <c r="N8" s="76"/>
      <c r="O8" s="76"/>
      <c r="P8" s="80"/>
      <c r="Q8" s="80"/>
      <c r="R8" s="81">
        <f>IF(女子!R7="","",男子!R7+女子!R7)</f>
        <v>0</v>
      </c>
    </row>
    <row r="9" spans="1:27" ht="22.5" customHeight="1">
      <c r="A9" s="92" t="s">
        <v>107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7" ht="52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7" ht="11.25" customHeight="1" thickBot="1">
      <c r="A11" s="6"/>
      <c r="B11" s="49"/>
      <c r="C11" s="6"/>
      <c r="D11" s="1"/>
      <c r="O11" s="1"/>
      <c r="P11" s="1"/>
      <c r="Q11" s="1"/>
    </row>
    <row r="12" spans="1:27" ht="15" customHeight="1">
      <c r="A12" s="107" t="s">
        <v>48</v>
      </c>
      <c r="B12" s="108"/>
      <c r="C12" s="109" t="str">
        <f>IF(C4="",IF(C3=""," ",C3),C4)</f>
        <v xml:space="preserve"> </v>
      </c>
      <c r="D12" s="110"/>
      <c r="E12" s="95" t="s">
        <v>5</v>
      </c>
      <c r="F12" s="98" t="s">
        <v>6</v>
      </c>
      <c r="G12" s="101" t="s">
        <v>7</v>
      </c>
      <c r="H12" s="104" t="s">
        <v>43</v>
      </c>
      <c r="I12" s="128" t="s">
        <v>8</v>
      </c>
      <c r="J12" s="130" t="s">
        <v>9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1:27" ht="15" customHeight="1">
      <c r="A13" s="111" t="s">
        <v>47</v>
      </c>
      <c r="B13" s="113" t="s">
        <v>2</v>
      </c>
      <c r="C13" s="114" t="s">
        <v>3</v>
      </c>
      <c r="D13" s="116" t="s">
        <v>4</v>
      </c>
      <c r="E13" s="96"/>
      <c r="F13" s="99"/>
      <c r="G13" s="102"/>
      <c r="H13" s="105"/>
      <c r="I13" s="102"/>
      <c r="J13" s="133" t="s">
        <v>10</v>
      </c>
      <c r="K13" s="118" t="s">
        <v>18</v>
      </c>
      <c r="L13" s="119"/>
      <c r="M13" s="120"/>
      <c r="N13" s="114" t="s">
        <v>11</v>
      </c>
      <c r="O13" s="118" t="s">
        <v>18</v>
      </c>
      <c r="P13" s="119"/>
      <c r="Q13" s="120"/>
      <c r="R13" s="122" t="s">
        <v>87</v>
      </c>
      <c r="S13" s="135" t="s">
        <v>108</v>
      </c>
      <c r="T13" s="137" t="s">
        <v>58</v>
      </c>
    </row>
    <row r="14" spans="1:27" ht="18.75" customHeight="1" thickBot="1">
      <c r="A14" s="112"/>
      <c r="B14" s="103"/>
      <c r="C14" s="115"/>
      <c r="D14" s="117"/>
      <c r="E14" s="97"/>
      <c r="F14" s="100"/>
      <c r="G14" s="103"/>
      <c r="H14" s="106"/>
      <c r="I14" s="129"/>
      <c r="J14" s="134"/>
      <c r="K14" s="42" t="s">
        <v>16</v>
      </c>
      <c r="L14" s="43" t="s">
        <v>17</v>
      </c>
      <c r="M14" s="44"/>
      <c r="N14" s="115"/>
      <c r="O14" s="42" t="s">
        <v>16</v>
      </c>
      <c r="P14" s="43" t="s">
        <v>17</v>
      </c>
      <c r="Q14" s="44"/>
      <c r="R14" s="115"/>
      <c r="S14" s="136"/>
      <c r="T14" s="138"/>
    </row>
    <row r="15" spans="1:27" ht="30" customHeight="1">
      <c r="A15" s="84"/>
      <c r="B15" s="9">
        <v>1</v>
      </c>
      <c r="C15" s="10"/>
      <c r="D15" s="11"/>
      <c r="E15" s="12" t="str">
        <f>PHONETIC(C15)</f>
        <v/>
      </c>
      <c r="F15" s="13" t="str">
        <f>PHONETIC(D15)</f>
        <v/>
      </c>
      <c r="G15" s="9" t="s">
        <v>26</v>
      </c>
      <c r="H15" s="9"/>
      <c r="I15" s="14"/>
      <c r="J15" s="30"/>
      <c r="K15" s="35"/>
      <c r="L15" s="36"/>
      <c r="M15" s="89"/>
      <c r="N15" s="30"/>
      <c r="O15" s="35"/>
      <c r="P15" s="36"/>
      <c r="Q15" s="89"/>
      <c r="R15" s="15"/>
      <c r="S15" s="35"/>
      <c r="T15" s="45"/>
      <c r="W15" s="2" t="s">
        <v>28</v>
      </c>
      <c r="X15" s="2" t="s">
        <v>36</v>
      </c>
      <c r="AA15" s="2" t="s">
        <v>44</v>
      </c>
    </row>
    <row r="16" spans="1:27" ht="30" customHeight="1">
      <c r="A16" s="85"/>
      <c r="B16" s="16">
        <v>2</v>
      </c>
      <c r="C16" s="17"/>
      <c r="D16" s="18"/>
      <c r="E16" s="19" t="str">
        <f t="shared" ref="E16:F34" si="0">PHONETIC(C16)</f>
        <v/>
      </c>
      <c r="F16" s="20" t="str">
        <f t="shared" si="0"/>
        <v/>
      </c>
      <c r="G16" s="16" t="s">
        <v>26</v>
      </c>
      <c r="H16" s="16"/>
      <c r="I16" s="21"/>
      <c r="J16" s="22"/>
      <c r="K16" s="37"/>
      <c r="L16" s="38"/>
      <c r="M16" s="90"/>
      <c r="N16" s="22"/>
      <c r="O16" s="37"/>
      <c r="P16" s="38"/>
      <c r="Q16" s="90"/>
      <c r="R16" s="22"/>
      <c r="S16" s="37"/>
      <c r="T16" s="46"/>
      <c r="W16" s="2" t="s">
        <v>64</v>
      </c>
      <c r="X16" s="2" t="s">
        <v>65</v>
      </c>
      <c r="AA16" s="2" t="s">
        <v>45</v>
      </c>
    </row>
    <row r="17" spans="1:28" ht="30" customHeight="1">
      <c r="A17" s="85"/>
      <c r="B17" s="9">
        <v>3</v>
      </c>
      <c r="C17" s="17"/>
      <c r="D17" s="18"/>
      <c r="E17" s="19" t="str">
        <f t="shared" si="0"/>
        <v/>
      </c>
      <c r="F17" s="20" t="str">
        <f t="shared" si="0"/>
        <v/>
      </c>
      <c r="G17" s="16" t="s">
        <v>26</v>
      </c>
      <c r="H17" s="16"/>
      <c r="I17" s="21"/>
      <c r="J17" s="22"/>
      <c r="K17" s="37"/>
      <c r="L17" s="38"/>
      <c r="M17" s="90"/>
      <c r="N17" s="22"/>
      <c r="O17" s="37"/>
      <c r="P17" s="38"/>
      <c r="Q17" s="90"/>
      <c r="R17" s="22"/>
      <c r="S17" s="37"/>
      <c r="T17" s="46"/>
      <c r="W17" s="2" t="s">
        <v>29</v>
      </c>
      <c r="X17" s="2" t="s">
        <v>37</v>
      </c>
      <c r="AA17" s="2" t="s">
        <v>46</v>
      </c>
    </row>
    <row r="18" spans="1:28" ht="30" customHeight="1">
      <c r="A18" s="85"/>
      <c r="B18" s="16">
        <v>4</v>
      </c>
      <c r="C18" s="17"/>
      <c r="D18" s="18"/>
      <c r="E18" s="19" t="str">
        <f t="shared" si="0"/>
        <v/>
      </c>
      <c r="F18" s="20" t="str">
        <f t="shared" si="0"/>
        <v/>
      </c>
      <c r="G18" s="16" t="s">
        <v>26</v>
      </c>
      <c r="H18" s="16"/>
      <c r="I18" s="21"/>
      <c r="J18" s="22"/>
      <c r="K18" s="37"/>
      <c r="L18" s="38"/>
      <c r="M18" s="90"/>
      <c r="N18" s="22"/>
      <c r="O18" s="37"/>
      <c r="P18" s="38"/>
      <c r="Q18" s="90"/>
      <c r="R18" s="22"/>
      <c r="S18" s="37"/>
      <c r="T18" s="46"/>
      <c r="W18" s="2" t="s">
        <v>66</v>
      </c>
      <c r="X18" s="2" t="s">
        <v>67</v>
      </c>
      <c r="AA18" s="2" t="s">
        <v>80</v>
      </c>
    </row>
    <row r="19" spans="1:28" ht="30" customHeight="1">
      <c r="A19" s="85"/>
      <c r="B19" s="9">
        <v>5</v>
      </c>
      <c r="C19" s="17"/>
      <c r="D19" s="18"/>
      <c r="E19" s="19" t="str">
        <f t="shared" si="0"/>
        <v/>
      </c>
      <c r="F19" s="20" t="str">
        <f t="shared" si="0"/>
        <v/>
      </c>
      <c r="G19" s="16" t="s">
        <v>26</v>
      </c>
      <c r="H19" s="16"/>
      <c r="I19" s="21"/>
      <c r="J19" s="22"/>
      <c r="K19" s="37"/>
      <c r="L19" s="38"/>
      <c r="M19" s="90"/>
      <c r="N19" s="22"/>
      <c r="O19" s="37"/>
      <c r="P19" s="38"/>
      <c r="Q19" s="90"/>
      <c r="R19" s="22"/>
      <c r="S19" s="37"/>
      <c r="T19" s="46"/>
      <c r="W19" s="2" t="s">
        <v>68</v>
      </c>
      <c r="X19" s="2" t="s">
        <v>69</v>
      </c>
      <c r="AA19" s="2" t="s">
        <v>81</v>
      </c>
    </row>
    <row r="20" spans="1:28" ht="30" customHeight="1">
      <c r="A20" s="85"/>
      <c r="B20" s="16">
        <v>6</v>
      </c>
      <c r="C20" s="17"/>
      <c r="D20" s="18"/>
      <c r="E20" s="19" t="str">
        <f t="shared" si="0"/>
        <v/>
      </c>
      <c r="F20" s="20" t="str">
        <f t="shared" si="0"/>
        <v/>
      </c>
      <c r="G20" s="16" t="s">
        <v>26</v>
      </c>
      <c r="H20" s="16"/>
      <c r="I20" s="21"/>
      <c r="J20" s="22"/>
      <c r="K20" s="37"/>
      <c r="L20" s="38"/>
      <c r="M20" s="90"/>
      <c r="N20" s="22"/>
      <c r="O20" s="37"/>
      <c r="P20" s="38"/>
      <c r="Q20" s="90"/>
      <c r="R20" s="22"/>
      <c r="S20" s="37"/>
      <c r="T20" s="46"/>
      <c r="W20" s="2" t="s">
        <v>31</v>
      </c>
      <c r="X20" s="2" t="s">
        <v>39</v>
      </c>
      <c r="AA20" s="2" t="s">
        <v>82</v>
      </c>
    </row>
    <row r="21" spans="1:28" ht="30" customHeight="1">
      <c r="A21" s="85"/>
      <c r="B21" s="9">
        <v>7</v>
      </c>
      <c r="C21" s="17"/>
      <c r="D21" s="18"/>
      <c r="E21" s="19" t="str">
        <f t="shared" si="0"/>
        <v/>
      </c>
      <c r="F21" s="20" t="str">
        <f t="shared" si="0"/>
        <v/>
      </c>
      <c r="G21" s="16" t="s">
        <v>26</v>
      </c>
      <c r="H21" s="16"/>
      <c r="I21" s="21"/>
      <c r="J21" s="22"/>
      <c r="K21" s="37"/>
      <c r="L21" s="38"/>
      <c r="M21" s="90"/>
      <c r="N21" s="22"/>
      <c r="O21" s="37"/>
      <c r="P21" s="38"/>
      <c r="Q21" s="90"/>
      <c r="R21" s="22"/>
      <c r="S21" s="37"/>
      <c r="T21" s="46"/>
      <c r="W21" s="2" t="s">
        <v>30</v>
      </c>
      <c r="X21" s="2" t="s">
        <v>38</v>
      </c>
    </row>
    <row r="22" spans="1:28" ht="30" customHeight="1">
      <c r="A22" s="85"/>
      <c r="B22" s="16">
        <v>8</v>
      </c>
      <c r="C22" s="17"/>
      <c r="D22" s="18"/>
      <c r="E22" s="19" t="str">
        <f t="shared" si="0"/>
        <v/>
      </c>
      <c r="F22" s="20" t="str">
        <f t="shared" si="0"/>
        <v/>
      </c>
      <c r="G22" s="16" t="s">
        <v>26</v>
      </c>
      <c r="H22" s="16"/>
      <c r="I22" s="21"/>
      <c r="J22" s="22"/>
      <c r="K22" s="37"/>
      <c r="L22" s="38"/>
      <c r="M22" s="90"/>
      <c r="N22" s="22"/>
      <c r="O22" s="37"/>
      <c r="P22" s="38"/>
      <c r="Q22" s="90"/>
      <c r="R22" s="22"/>
      <c r="S22" s="37"/>
      <c r="T22" s="46"/>
      <c r="W22" s="2" t="s">
        <v>32</v>
      </c>
      <c r="X22" s="2" t="s">
        <v>40</v>
      </c>
    </row>
    <row r="23" spans="1:28" ht="30" customHeight="1">
      <c r="A23" s="85"/>
      <c r="B23" s="16">
        <v>9</v>
      </c>
      <c r="C23" s="17"/>
      <c r="D23" s="18"/>
      <c r="E23" s="19" t="str">
        <f t="shared" si="0"/>
        <v/>
      </c>
      <c r="F23" s="20" t="str">
        <f t="shared" si="0"/>
        <v/>
      </c>
      <c r="G23" s="16" t="s">
        <v>26</v>
      </c>
      <c r="H23" s="16"/>
      <c r="I23" s="21"/>
      <c r="J23" s="22"/>
      <c r="K23" s="37"/>
      <c r="L23" s="38"/>
      <c r="M23" s="90"/>
      <c r="N23" s="22"/>
      <c r="O23" s="37"/>
      <c r="P23" s="38"/>
      <c r="Q23" s="90"/>
      <c r="R23" s="22"/>
      <c r="S23" s="37"/>
      <c r="T23" s="46"/>
      <c r="W23" s="2" t="s">
        <v>98</v>
      </c>
      <c r="X23" s="2" t="s">
        <v>71</v>
      </c>
      <c r="AA23" s="2" t="s">
        <v>104</v>
      </c>
      <c r="AB23" s="2" t="s">
        <v>105</v>
      </c>
    </row>
    <row r="24" spans="1:28" ht="30" customHeight="1" thickBot="1">
      <c r="A24" s="86"/>
      <c r="B24" s="33">
        <v>10</v>
      </c>
      <c r="C24" s="25"/>
      <c r="D24" s="26"/>
      <c r="E24" s="27" t="str">
        <f t="shared" si="0"/>
        <v/>
      </c>
      <c r="F24" s="28" t="str">
        <f t="shared" si="0"/>
        <v/>
      </c>
      <c r="G24" s="8" t="s">
        <v>26</v>
      </c>
      <c r="H24" s="8"/>
      <c r="I24" s="24"/>
      <c r="J24" s="29"/>
      <c r="K24" s="39"/>
      <c r="L24" s="40"/>
      <c r="M24" s="91"/>
      <c r="N24" s="29"/>
      <c r="O24" s="39"/>
      <c r="P24" s="40"/>
      <c r="Q24" s="91"/>
      <c r="R24" s="29"/>
      <c r="S24" s="39"/>
      <c r="T24" s="47"/>
      <c r="W24" s="2" t="s">
        <v>99</v>
      </c>
      <c r="X24" s="2" t="s">
        <v>73</v>
      </c>
      <c r="AA24" s="2" t="s">
        <v>109</v>
      </c>
      <c r="AB24" s="2" t="s">
        <v>106</v>
      </c>
    </row>
    <row r="25" spans="1:28" ht="30" customHeight="1">
      <c r="A25" s="87"/>
      <c r="B25" s="32">
        <v>11</v>
      </c>
      <c r="C25" s="50"/>
      <c r="D25" s="51"/>
      <c r="E25" s="12" t="str">
        <f t="shared" si="0"/>
        <v/>
      </c>
      <c r="F25" s="13" t="str">
        <f t="shared" si="0"/>
        <v/>
      </c>
      <c r="G25" s="7" t="s">
        <v>26</v>
      </c>
      <c r="H25" s="7"/>
      <c r="I25" s="52"/>
      <c r="J25" s="15"/>
      <c r="K25" s="35"/>
      <c r="L25" s="36"/>
      <c r="M25" s="89"/>
      <c r="N25" s="15"/>
      <c r="O25" s="35"/>
      <c r="P25" s="36"/>
      <c r="Q25" s="89"/>
      <c r="R25" s="15"/>
      <c r="S25" s="35"/>
      <c r="T25" s="45"/>
      <c r="W25" s="2" t="s">
        <v>100</v>
      </c>
      <c r="X25" s="2" t="s">
        <v>75</v>
      </c>
    </row>
    <row r="26" spans="1:28" ht="30" customHeight="1">
      <c r="A26" s="85"/>
      <c r="B26" s="16">
        <v>12</v>
      </c>
      <c r="C26" s="17"/>
      <c r="D26" s="18"/>
      <c r="E26" s="19" t="str">
        <f t="shared" si="0"/>
        <v/>
      </c>
      <c r="F26" s="20" t="str">
        <f t="shared" si="0"/>
        <v/>
      </c>
      <c r="G26" s="16" t="s">
        <v>26</v>
      </c>
      <c r="H26" s="16"/>
      <c r="I26" s="21"/>
      <c r="J26" s="22"/>
      <c r="K26" s="37"/>
      <c r="L26" s="38"/>
      <c r="M26" s="90"/>
      <c r="N26" s="22"/>
      <c r="O26" s="37"/>
      <c r="P26" s="38"/>
      <c r="Q26" s="90"/>
      <c r="R26" s="22"/>
      <c r="S26" s="37"/>
      <c r="T26" s="46"/>
      <c r="W26" s="2" t="s">
        <v>101</v>
      </c>
      <c r="X26" s="2" t="s">
        <v>91</v>
      </c>
    </row>
    <row r="27" spans="1:28" ht="30" customHeight="1">
      <c r="A27" s="85"/>
      <c r="B27" s="16">
        <v>13</v>
      </c>
      <c r="C27" s="17"/>
      <c r="D27" s="18"/>
      <c r="E27" s="19" t="str">
        <f t="shared" si="0"/>
        <v/>
      </c>
      <c r="F27" s="20" t="str">
        <f t="shared" si="0"/>
        <v/>
      </c>
      <c r="G27" s="16" t="s">
        <v>26</v>
      </c>
      <c r="H27" s="16"/>
      <c r="I27" s="21"/>
      <c r="J27" s="22"/>
      <c r="K27" s="37"/>
      <c r="L27" s="38"/>
      <c r="M27" s="90"/>
      <c r="N27" s="22"/>
      <c r="O27" s="37"/>
      <c r="P27" s="38"/>
      <c r="Q27" s="90"/>
      <c r="R27" s="22"/>
      <c r="S27" s="37"/>
      <c r="T27" s="46"/>
      <c r="W27" s="2" t="s">
        <v>102</v>
      </c>
      <c r="X27" s="2" t="s">
        <v>92</v>
      </c>
      <c r="AA27" s="2">
        <v>1</v>
      </c>
    </row>
    <row r="28" spans="1:28" ht="30" customHeight="1">
      <c r="A28" s="85"/>
      <c r="B28" s="16">
        <v>14</v>
      </c>
      <c r="C28" s="17"/>
      <c r="D28" s="18"/>
      <c r="E28" s="19" t="str">
        <f t="shared" si="0"/>
        <v/>
      </c>
      <c r="F28" s="20" t="str">
        <f t="shared" si="0"/>
        <v/>
      </c>
      <c r="G28" s="16" t="s">
        <v>26</v>
      </c>
      <c r="H28" s="16"/>
      <c r="I28" s="21"/>
      <c r="J28" s="22"/>
      <c r="K28" s="37"/>
      <c r="L28" s="38"/>
      <c r="M28" s="90"/>
      <c r="N28" s="22"/>
      <c r="O28" s="37"/>
      <c r="P28" s="38"/>
      <c r="Q28" s="90"/>
      <c r="R28" s="22"/>
      <c r="S28" s="37"/>
      <c r="T28" s="46"/>
      <c r="W28" s="2" t="s">
        <v>103</v>
      </c>
      <c r="X28" s="2" t="s">
        <v>93</v>
      </c>
      <c r="AA28" s="2">
        <v>2</v>
      </c>
    </row>
    <row r="29" spans="1:28" ht="30" customHeight="1">
      <c r="A29" s="85"/>
      <c r="B29" s="16">
        <v>15</v>
      </c>
      <c r="C29" s="17"/>
      <c r="D29" s="18"/>
      <c r="E29" s="19" t="str">
        <f t="shared" si="0"/>
        <v/>
      </c>
      <c r="F29" s="20" t="str">
        <f t="shared" si="0"/>
        <v/>
      </c>
      <c r="G29" s="16" t="s">
        <v>26</v>
      </c>
      <c r="H29" s="16"/>
      <c r="I29" s="21"/>
      <c r="J29" s="22"/>
      <c r="K29" s="37"/>
      <c r="L29" s="38"/>
      <c r="M29" s="90"/>
      <c r="N29" s="22"/>
      <c r="O29" s="37"/>
      <c r="P29" s="38"/>
      <c r="Q29" s="90"/>
      <c r="R29" s="22"/>
      <c r="S29" s="37"/>
      <c r="T29" s="46"/>
      <c r="W29" s="2" t="s">
        <v>94</v>
      </c>
      <c r="X29" s="2" t="s">
        <v>96</v>
      </c>
      <c r="AA29" s="2">
        <v>3</v>
      </c>
    </row>
    <row r="30" spans="1:28" ht="30" customHeight="1">
      <c r="A30" s="85"/>
      <c r="B30" s="16">
        <v>16</v>
      </c>
      <c r="C30" s="17"/>
      <c r="D30" s="18"/>
      <c r="E30" s="19" t="str">
        <f t="shared" si="0"/>
        <v/>
      </c>
      <c r="F30" s="20" t="str">
        <f t="shared" si="0"/>
        <v/>
      </c>
      <c r="G30" s="16" t="s">
        <v>26</v>
      </c>
      <c r="H30" s="16"/>
      <c r="I30" s="21"/>
      <c r="J30" s="22"/>
      <c r="K30" s="37"/>
      <c r="L30" s="38"/>
      <c r="M30" s="90"/>
      <c r="N30" s="22"/>
      <c r="O30" s="37"/>
      <c r="P30" s="38"/>
      <c r="Q30" s="90"/>
      <c r="R30" s="22"/>
      <c r="S30" s="37"/>
      <c r="T30" s="46"/>
      <c r="W30" s="2" t="s">
        <v>95</v>
      </c>
      <c r="X30" s="2" t="s">
        <v>97</v>
      </c>
      <c r="AA30" s="2">
        <v>4</v>
      </c>
    </row>
    <row r="31" spans="1:28" ht="30" customHeight="1">
      <c r="A31" s="85"/>
      <c r="B31" s="16">
        <v>17</v>
      </c>
      <c r="C31" s="17"/>
      <c r="D31" s="18"/>
      <c r="E31" s="19" t="str">
        <f t="shared" si="0"/>
        <v/>
      </c>
      <c r="F31" s="20" t="str">
        <f t="shared" si="0"/>
        <v/>
      </c>
      <c r="G31" s="16" t="s">
        <v>26</v>
      </c>
      <c r="H31" s="16"/>
      <c r="I31" s="21"/>
      <c r="J31" s="22"/>
      <c r="K31" s="37"/>
      <c r="L31" s="38"/>
      <c r="M31" s="90"/>
      <c r="N31" s="22"/>
      <c r="O31" s="37"/>
      <c r="P31" s="38"/>
      <c r="Q31" s="90"/>
      <c r="R31" s="22"/>
      <c r="S31" s="37"/>
      <c r="T31" s="46"/>
      <c r="W31" s="2" t="s">
        <v>60</v>
      </c>
      <c r="X31" s="2" t="s">
        <v>61</v>
      </c>
      <c r="AA31" s="2">
        <v>5</v>
      </c>
    </row>
    <row r="32" spans="1:28" ht="30" customHeight="1">
      <c r="A32" s="85"/>
      <c r="B32" s="16">
        <v>18</v>
      </c>
      <c r="C32" s="17"/>
      <c r="D32" s="18"/>
      <c r="E32" s="19" t="str">
        <f t="shared" si="0"/>
        <v/>
      </c>
      <c r="F32" s="20" t="str">
        <f t="shared" si="0"/>
        <v/>
      </c>
      <c r="G32" s="16" t="s">
        <v>26</v>
      </c>
      <c r="H32" s="16"/>
      <c r="I32" s="21"/>
      <c r="J32" s="22"/>
      <c r="K32" s="37"/>
      <c r="L32" s="38"/>
      <c r="M32" s="90"/>
      <c r="N32" s="22"/>
      <c r="O32" s="37"/>
      <c r="P32" s="38"/>
      <c r="Q32" s="90"/>
      <c r="R32" s="22"/>
      <c r="S32" s="37"/>
      <c r="T32" s="46"/>
      <c r="W32" s="2" t="s">
        <v>62</v>
      </c>
      <c r="X32" s="2" t="s">
        <v>63</v>
      </c>
      <c r="AA32" s="2">
        <v>6</v>
      </c>
    </row>
    <row r="33" spans="1:24" ht="30" customHeight="1">
      <c r="A33" s="85"/>
      <c r="B33" s="16">
        <v>19</v>
      </c>
      <c r="C33" s="17"/>
      <c r="D33" s="18"/>
      <c r="E33" s="19" t="str">
        <f t="shared" si="0"/>
        <v/>
      </c>
      <c r="F33" s="20" t="str">
        <f t="shared" si="0"/>
        <v/>
      </c>
      <c r="G33" s="16" t="s">
        <v>26</v>
      </c>
      <c r="H33" s="16"/>
      <c r="I33" s="21"/>
      <c r="J33" s="22"/>
      <c r="K33" s="37"/>
      <c r="L33" s="38"/>
      <c r="M33" s="90"/>
      <c r="N33" s="22"/>
      <c r="O33" s="37"/>
      <c r="P33" s="38"/>
      <c r="Q33" s="90"/>
      <c r="R33" s="22"/>
      <c r="S33" s="37"/>
      <c r="T33" s="46"/>
      <c r="W33" s="2" t="s">
        <v>49</v>
      </c>
      <c r="X33" s="2" t="s">
        <v>50</v>
      </c>
    </row>
    <row r="34" spans="1:24" ht="30" customHeight="1" thickBot="1">
      <c r="A34" s="86"/>
      <c r="B34" s="33">
        <v>20</v>
      </c>
      <c r="C34" s="25"/>
      <c r="D34" s="26"/>
      <c r="E34" s="27" t="str">
        <f t="shared" si="0"/>
        <v/>
      </c>
      <c r="F34" s="28" t="str">
        <f t="shared" si="0"/>
        <v/>
      </c>
      <c r="G34" s="8" t="s">
        <v>26</v>
      </c>
      <c r="H34" s="8"/>
      <c r="I34" s="23"/>
      <c r="J34" s="29"/>
      <c r="K34" s="39"/>
      <c r="L34" s="40"/>
      <c r="M34" s="91"/>
      <c r="N34" s="29"/>
      <c r="O34" s="39"/>
      <c r="P34" s="40"/>
      <c r="Q34" s="91"/>
      <c r="R34" s="29"/>
      <c r="S34" s="39"/>
      <c r="T34" s="47"/>
      <c r="W34" s="2" t="s">
        <v>76</v>
      </c>
      <c r="X34" s="2" t="s">
        <v>77</v>
      </c>
    </row>
    <row r="35" spans="1:24" ht="30" customHeight="1">
      <c r="A35" s="87"/>
      <c r="B35" s="32">
        <v>21</v>
      </c>
      <c r="C35" s="50"/>
      <c r="D35" s="51"/>
      <c r="E35" s="12" t="str">
        <f t="shared" ref="E35:E44" si="1">PHONETIC(C35)</f>
        <v/>
      </c>
      <c r="F35" s="13" t="str">
        <f t="shared" ref="F35:F44" si="2">PHONETIC(D35)</f>
        <v/>
      </c>
      <c r="G35" s="7" t="s">
        <v>26</v>
      </c>
      <c r="H35" s="7"/>
      <c r="I35" s="52"/>
      <c r="J35" s="15"/>
      <c r="K35" s="35"/>
      <c r="L35" s="36"/>
      <c r="M35" s="89"/>
      <c r="N35" s="15"/>
      <c r="O35" s="35"/>
      <c r="P35" s="36"/>
      <c r="Q35" s="89"/>
      <c r="R35" s="15"/>
      <c r="S35" s="35"/>
      <c r="T35" s="45"/>
      <c r="W35" s="2" t="s">
        <v>78</v>
      </c>
      <c r="X35" s="2" t="s">
        <v>79</v>
      </c>
    </row>
    <row r="36" spans="1:24" ht="30" customHeight="1">
      <c r="A36" s="85"/>
      <c r="B36" s="16">
        <v>22</v>
      </c>
      <c r="C36" s="17"/>
      <c r="D36" s="18"/>
      <c r="E36" s="19" t="str">
        <f t="shared" si="1"/>
        <v/>
      </c>
      <c r="F36" s="20" t="str">
        <f t="shared" si="2"/>
        <v/>
      </c>
      <c r="G36" s="16" t="s">
        <v>26</v>
      </c>
      <c r="H36" s="16"/>
      <c r="I36" s="21"/>
      <c r="J36" s="22"/>
      <c r="K36" s="37"/>
      <c r="L36" s="38"/>
      <c r="M36" s="90"/>
      <c r="N36" s="22"/>
      <c r="O36" s="37"/>
      <c r="P36" s="38"/>
      <c r="Q36" s="90"/>
      <c r="R36" s="22"/>
      <c r="S36" s="37"/>
      <c r="T36" s="46"/>
      <c r="W36" s="2" t="s">
        <v>51</v>
      </c>
      <c r="X36" s="2" t="s">
        <v>54</v>
      </c>
    </row>
    <row r="37" spans="1:24" ht="30" customHeight="1">
      <c r="A37" s="85"/>
      <c r="B37" s="16">
        <v>23</v>
      </c>
      <c r="C37" s="17"/>
      <c r="D37" s="18"/>
      <c r="E37" s="19" t="str">
        <f t="shared" si="1"/>
        <v/>
      </c>
      <c r="F37" s="20" t="str">
        <f t="shared" si="2"/>
        <v/>
      </c>
      <c r="G37" s="16" t="s">
        <v>26</v>
      </c>
      <c r="H37" s="16"/>
      <c r="I37" s="21"/>
      <c r="J37" s="22"/>
      <c r="K37" s="37"/>
      <c r="L37" s="38"/>
      <c r="M37" s="90"/>
      <c r="N37" s="22"/>
      <c r="O37" s="37"/>
      <c r="P37" s="38"/>
      <c r="Q37" s="90"/>
      <c r="R37" s="22"/>
      <c r="S37" s="37"/>
      <c r="T37" s="46"/>
      <c r="W37" s="2" t="s">
        <v>35</v>
      </c>
      <c r="X37" s="2" t="s">
        <v>53</v>
      </c>
    </row>
    <row r="38" spans="1:24" ht="30" customHeight="1">
      <c r="A38" s="85"/>
      <c r="B38" s="16">
        <v>24</v>
      </c>
      <c r="C38" s="17"/>
      <c r="D38" s="18"/>
      <c r="E38" s="19" t="str">
        <f t="shared" si="1"/>
        <v/>
      </c>
      <c r="F38" s="20" t="str">
        <f t="shared" si="2"/>
        <v/>
      </c>
      <c r="G38" s="16" t="s">
        <v>26</v>
      </c>
      <c r="H38" s="16"/>
      <c r="I38" s="21"/>
      <c r="J38" s="22"/>
      <c r="K38" s="37"/>
      <c r="L38" s="38"/>
      <c r="M38" s="90"/>
      <c r="N38" s="22"/>
      <c r="O38" s="37"/>
      <c r="P38" s="38"/>
      <c r="Q38" s="90"/>
      <c r="R38" s="22"/>
      <c r="S38" s="37"/>
      <c r="T38" s="46"/>
      <c r="W38" s="2" t="s">
        <v>52</v>
      </c>
      <c r="X38" s="2" t="s">
        <v>55</v>
      </c>
    </row>
    <row r="39" spans="1:24" ht="30" customHeight="1">
      <c r="A39" s="85"/>
      <c r="B39" s="16">
        <v>25</v>
      </c>
      <c r="C39" s="17"/>
      <c r="D39" s="18"/>
      <c r="E39" s="19" t="str">
        <f t="shared" si="1"/>
        <v/>
      </c>
      <c r="F39" s="20" t="str">
        <f t="shared" si="2"/>
        <v/>
      </c>
      <c r="G39" s="16" t="s">
        <v>26</v>
      </c>
      <c r="H39" s="16"/>
      <c r="I39" s="21"/>
      <c r="J39" s="22"/>
      <c r="K39" s="37"/>
      <c r="L39" s="38"/>
      <c r="M39" s="90"/>
      <c r="N39" s="22"/>
      <c r="O39" s="37"/>
      <c r="P39" s="38"/>
      <c r="Q39" s="90"/>
      <c r="R39" s="22"/>
      <c r="S39" s="37"/>
      <c r="T39" s="46"/>
    </row>
    <row r="40" spans="1:24" ht="30" customHeight="1">
      <c r="A40" s="85"/>
      <c r="B40" s="16">
        <v>26</v>
      </c>
      <c r="C40" s="17"/>
      <c r="D40" s="18"/>
      <c r="E40" s="19" t="str">
        <f t="shared" si="1"/>
        <v/>
      </c>
      <c r="F40" s="20" t="str">
        <f t="shared" si="2"/>
        <v/>
      </c>
      <c r="G40" s="16" t="s">
        <v>26</v>
      </c>
      <c r="H40" s="16"/>
      <c r="I40" s="21"/>
      <c r="J40" s="22"/>
      <c r="K40" s="37"/>
      <c r="L40" s="38"/>
      <c r="M40" s="90"/>
      <c r="N40" s="22"/>
      <c r="O40" s="37"/>
      <c r="P40" s="38"/>
      <c r="Q40" s="90"/>
      <c r="R40" s="22"/>
      <c r="S40" s="37"/>
      <c r="T40" s="46"/>
    </row>
    <row r="41" spans="1:24" ht="30" customHeight="1">
      <c r="A41" s="85"/>
      <c r="B41" s="16">
        <v>27</v>
      </c>
      <c r="C41" s="17"/>
      <c r="D41" s="18"/>
      <c r="E41" s="19" t="str">
        <f t="shared" si="1"/>
        <v/>
      </c>
      <c r="F41" s="20" t="str">
        <f t="shared" si="2"/>
        <v/>
      </c>
      <c r="G41" s="16" t="s">
        <v>26</v>
      </c>
      <c r="H41" s="16"/>
      <c r="I41" s="21"/>
      <c r="J41" s="22"/>
      <c r="K41" s="37"/>
      <c r="L41" s="38"/>
      <c r="M41" s="90"/>
      <c r="N41" s="22"/>
      <c r="O41" s="37"/>
      <c r="P41" s="38"/>
      <c r="Q41" s="90"/>
      <c r="R41" s="22"/>
      <c r="S41" s="37"/>
      <c r="T41" s="46"/>
    </row>
    <row r="42" spans="1:24" ht="30" customHeight="1">
      <c r="A42" s="85"/>
      <c r="B42" s="16">
        <v>28</v>
      </c>
      <c r="C42" s="17"/>
      <c r="D42" s="18"/>
      <c r="E42" s="19" t="str">
        <f t="shared" si="1"/>
        <v/>
      </c>
      <c r="F42" s="20" t="str">
        <f t="shared" si="2"/>
        <v/>
      </c>
      <c r="G42" s="16" t="s">
        <v>26</v>
      </c>
      <c r="H42" s="16"/>
      <c r="I42" s="21"/>
      <c r="J42" s="22"/>
      <c r="K42" s="37"/>
      <c r="L42" s="38"/>
      <c r="M42" s="90"/>
      <c r="N42" s="22"/>
      <c r="O42" s="37"/>
      <c r="P42" s="38"/>
      <c r="Q42" s="90"/>
      <c r="R42" s="22"/>
      <c r="S42" s="37"/>
      <c r="T42" s="46"/>
    </row>
    <row r="43" spans="1:24" ht="30" customHeight="1">
      <c r="A43" s="85"/>
      <c r="B43" s="16">
        <v>29</v>
      </c>
      <c r="C43" s="17"/>
      <c r="D43" s="18"/>
      <c r="E43" s="19" t="str">
        <f t="shared" si="1"/>
        <v/>
      </c>
      <c r="F43" s="20" t="str">
        <f t="shared" si="2"/>
        <v/>
      </c>
      <c r="G43" s="16" t="s">
        <v>26</v>
      </c>
      <c r="H43" s="16"/>
      <c r="I43" s="21"/>
      <c r="J43" s="22"/>
      <c r="K43" s="37"/>
      <c r="L43" s="38"/>
      <c r="M43" s="90"/>
      <c r="N43" s="22"/>
      <c r="O43" s="37"/>
      <c r="P43" s="38"/>
      <c r="Q43" s="90"/>
      <c r="R43" s="22"/>
      <c r="S43" s="37"/>
      <c r="T43" s="46"/>
    </row>
    <row r="44" spans="1:24" ht="30" customHeight="1" thickBot="1">
      <c r="A44" s="86"/>
      <c r="B44" s="33">
        <v>30</v>
      </c>
      <c r="C44" s="25"/>
      <c r="D44" s="26"/>
      <c r="E44" s="27" t="str">
        <f t="shared" si="1"/>
        <v/>
      </c>
      <c r="F44" s="28" t="str">
        <f t="shared" si="2"/>
        <v/>
      </c>
      <c r="G44" s="8" t="s">
        <v>26</v>
      </c>
      <c r="H44" s="8"/>
      <c r="I44" s="24"/>
      <c r="J44" s="29"/>
      <c r="K44" s="39"/>
      <c r="L44" s="40"/>
      <c r="M44" s="91"/>
      <c r="N44" s="29"/>
      <c r="O44" s="39"/>
      <c r="P44" s="40"/>
      <c r="Q44" s="91"/>
      <c r="R44" s="29"/>
      <c r="S44" s="39"/>
      <c r="T44" s="47"/>
    </row>
    <row r="45" spans="1:24" ht="30" customHeight="1">
      <c r="A45" s="87"/>
      <c r="B45" s="32">
        <v>31</v>
      </c>
      <c r="C45" s="50"/>
      <c r="D45" s="51"/>
      <c r="E45" s="12" t="str">
        <f t="shared" ref="E45:E54" si="3">PHONETIC(C45)</f>
        <v/>
      </c>
      <c r="F45" s="13" t="str">
        <f t="shared" ref="F45:F54" si="4">PHONETIC(D45)</f>
        <v/>
      </c>
      <c r="G45" s="7" t="s">
        <v>26</v>
      </c>
      <c r="H45" s="7"/>
      <c r="I45" s="52"/>
      <c r="J45" s="15"/>
      <c r="K45" s="35"/>
      <c r="L45" s="36"/>
      <c r="M45" s="89"/>
      <c r="N45" s="15"/>
      <c r="O45" s="35"/>
      <c r="P45" s="36"/>
      <c r="Q45" s="89"/>
      <c r="R45" s="15"/>
      <c r="S45" s="35"/>
      <c r="T45" s="45"/>
    </row>
    <row r="46" spans="1:24" ht="30" customHeight="1">
      <c r="A46" s="85"/>
      <c r="B46" s="16">
        <v>32</v>
      </c>
      <c r="C46" s="17"/>
      <c r="D46" s="18"/>
      <c r="E46" s="19" t="str">
        <f t="shared" si="3"/>
        <v/>
      </c>
      <c r="F46" s="20" t="str">
        <f t="shared" si="4"/>
        <v/>
      </c>
      <c r="G46" s="16" t="s">
        <v>26</v>
      </c>
      <c r="H46" s="16"/>
      <c r="I46" s="21"/>
      <c r="J46" s="22"/>
      <c r="K46" s="37"/>
      <c r="L46" s="38"/>
      <c r="M46" s="90"/>
      <c r="N46" s="22"/>
      <c r="O46" s="37"/>
      <c r="P46" s="38"/>
      <c r="Q46" s="90"/>
      <c r="R46" s="22"/>
      <c r="S46" s="37"/>
      <c r="T46" s="46"/>
    </row>
    <row r="47" spans="1:24" ht="30" customHeight="1">
      <c r="A47" s="85"/>
      <c r="B47" s="16">
        <v>33</v>
      </c>
      <c r="C47" s="17"/>
      <c r="D47" s="18"/>
      <c r="E47" s="19" t="str">
        <f t="shared" si="3"/>
        <v/>
      </c>
      <c r="F47" s="20" t="str">
        <f t="shared" si="4"/>
        <v/>
      </c>
      <c r="G47" s="16" t="s">
        <v>26</v>
      </c>
      <c r="H47" s="16"/>
      <c r="I47" s="21"/>
      <c r="J47" s="22"/>
      <c r="K47" s="37"/>
      <c r="L47" s="38"/>
      <c r="M47" s="90"/>
      <c r="N47" s="22"/>
      <c r="O47" s="37"/>
      <c r="P47" s="38"/>
      <c r="Q47" s="90"/>
      <c r="R47" s="22"/>
      <c r="S47" s="37"/>
      <c r="T47" s="46"/>
    </row>
    <row r="48" spans="1:24" ht="30" customHeight="1">
      <c r="A48" s="85"/>
      <c r="B48" s="16">
        <v>34</v>
      </c>
      <c r="C48" s="17"/>
      <c r="D48" s="18"/>
      <c r="E48" s="19" t="str">
        <f t="shared" si="3"/>
        <v/>
      </c>
      <c r="F48" s="20" t="str">
        <f t="shared" si="4"/>
        <v/>
      </c>
      <c r="G48" s="16" t="s">
        <v>26</v>
      </c>
      <c r="H48" s="16"/>
      <c r="I48" s="21"/>
      <c r="J48" s="22"/>
      <c r="K48" s="37"/>
      <c r="L48" s="38"/>
      <c r="M48" s="90"/>
      <c r="N48" s="22"/>
      <c r="O48" s="37"/>
      <c r="P48" s="38"/>
      <c r="Q48" s="90"/>
      <c r="R48" s="22"/>
      <c r="S48" s="37"/>
      <c r="T48" s="46"/>
    </row>
    <row r="49" spans="1:20" ht="30" customHeight="1">
      <c r="A49" s="85"/>
      <c r="B49" s="16">
        <v>35</v>
      </c>
      <c r="C49" s="17"/>
      <c r="D49" s="18"/>
      <c r="E49" s="19" t="str">
        <f t="shared" si="3"/>
        <v/>
      </c>
      <c r="F49" s="20" t="str">
        <f t="shared" si="4"/>
        <v/>
      </c>
      <c r="G49" s="16" t="s">
        <v>26</v>
      </c>
      <c r="H49" s="16"/>
      <c r="I49" s="21"/>
      <c r="J49" s="22"/>
      <c r="K49" s="37"/>
      <c r="L49" s="38"/>
      <c r="M49" s="90"/>
      <c r="N49" s="22"/>
      <c r="O49" s="37"/>
      <c r="P49" s="38"/>
      <c r="Q49" s="90"/>
      <c r="R49" s="22"/>
      <c r="S49" s="37"/>
      <c r="T49" s="46"/>
    </row>
    <row r="50" spans="1:20" ht="30" customHeight="1">
      <c r="A50" s="85"/>
      <c r="B50" s="16">
        <v>36</v>
      </c>
      <c r="C50" s="17"/>
      <c r="D50" s="18"/>
      <c r="E50" s="19" t="str">
        <f t="shared" si="3"/>
        <v/>
      </c>
      <c r="F50" s="20" t="str">
        <f t="shared" si="4"/>
        <v/>
      </c>
      <c r="G50" s="16" t="s">
        <v>26</v>
      </c>
      <c r="H50" s="16"/>
      <c r="I50" s="21"/>
      <c r="J50" s="22"/>
      <c r="K50" s="37"/>
      <c r="L50" s="38"/>
      <c r="M50" s="90"/>
      <c r="N50" s="22"/>
      <c r="O50" s="37"/>
      <c r="P50" s="38"/>
      <c r="Q50" s="90"/>
      <c r="R50" s="22"/>
      <c r="S50" s="37"/>
      <c r="T50" s="46"/>
    </row>
    <row r="51" spans="1:20" ht="30" customHeight="1">
      <c r="A51" s="85"/>
      <c r="B51" s="16">
        <v>37</v>
      </c>
      <c r="C51" s="17"/>
      <c r="D51" s="18"/>
      <c r="E51" s="19" t="str">
        <f t="shared" si="3"/>
        <v/>
      </c>
      <c r="F51" s="20" t="str">
        <f t="shared" si="4"/>
        <v/>
      </c>
      <c r="G51" s="16" t="s">
        <v>26</v>
      </c>
      <c r="H51" s="16"/>
      <c r="I51" s="21"/>
      <c r="J51" s="22"/>
      <c r="K51" s="37"/>
      <c r="L51" s="38"/>
      <c r="M51" s="90"/>
      <c r="N51" s="22"/>
      <c r="O51" s="37"/>
      <c r="P51" s="38"/>
      <c r="Q51" s="90"/>
      <c r="R51" s="22"/>
      <c r="S51" s="37"/>
      <c r="T51" s="46"/>
    </row>
    <row r="52" spans="1:20" ht="30" customHeight="1">
      <c r="A52" s="85"/>
      <c r="B52" s="16">
        <v>38</v>
      </c>
      <c r="C52" s="17"/>
      <c r="D52" s="18"/>
      <c r="E52" s="19" t="str">
        <f t="shared" si="3"/>
        <v/>
      </c>
      <c r="F52" s="20" t="str">
        <f t="shared" si="4"/>
        <v/>
      </c>
      <c r="G52" s="16" t="s">
        <v>26</v>
      </c>
      <c r="H52" s="16"/>
      <c r="I52" s="21"/>
      <c r="J52" s="22"/>
      <c r="K52" s="37"/>
      <c r="L52" s="38"/>
      <c r="M52" s="90"/>
      <c r="N52" s="22"/>
      <c r="O52" s="37"/>
      <c r="P52" s="38"/>
      <c r="Q52" s="90"/>
      <c r="R52" s="22"/>
      <c r="S52" s="37"/>
      <c r="T52" s="46"/>
    </row>
    <row r="53" spans="1:20" ht="30" customHeight="1">
      <c r="A53" s="85"/>
      <c r="B53" s="16">
        <v>39</v>
      </c>
      <c r="C53" s="17"/>
      <c r="D53" s="18"/>
      <c r="E53" s="19" t="str">
        <f t="shared" si="3"/>
        <v/>
      </c>
      <c r="F53" s="20" t="str">
        <f t="shared" si="4"/>
        <v/>
      </c>
      <c r="G53" s="16" t="s">
        <v>26</v>
      </c>
      <c r="H53" s="16"/>
      <c r="I53" s="21"/>
      <c r="J53" s="22"/>
      <c r="K53" s="37"/>
      <c r="L53" s="38"/>
      <c r="M53" s="90"/>
      <c r="N53" s="22"/>
      <c r="O53" s="37"/>
      <c r="P53" s="38"/>
      <c r="Q53" s="90"/>
      <c r="R53" s="22"/>
      <c r="S53" s="37"/>
      <c r="T53" s="46"/>
    </row>
    <row r="54" spans="1:20" ht="30" customHeight="1" thickBot="1">
      <c r="A54" s="86"/>
      <c r="B54" s="33">
        <v>40</v>
      </c>
      <c r="C54" s="25"/>
      <c r="D54" s="26"/>
      <c r="E54" s="27" t="str">
        <f t="shared" si="3"/>
        <v/>
      </c>
      <c r="F54" s="28" t="str">
        <f t="shared" si="4"/>
        <v/>
      </c>
      <c r="G54" s="8" t="s">
        <v>26</v>
      </c>
      <c r="H54" s="8"/>
      <c r="I54" s="24"/>
      <c r="J54" s="29"/>
      <c r="K54" s="39"/>
      <c r="L54" s="40"/>
      <c r="M54" s="91"/>
      <c r="N54" s="29"/>
      <c r="O54" s="39"/>
      <c r="P54" s="40"/>
      <c r="Q54" s="91"/>
      <c r="R54" s="29"/>
      <c r="S54" s="39"/>
      <c r="T54" s="47"/>
    </row>
    <row r="55" spans="1:20" ht="30" customHeight="1">
      <c r="A55" s="87"/>
      <c r="B55" s="32">
        <v>41</v>
      </c>
      <c r="C55" s="50"/>
      <c r="D55" s="51"/>
      <c r="E55" s="12" t="str">
        <f t="shared" ref="E55:E78" si="5">PHONETIC(C55)</f>
        <v/>
      </c>
      <c r="F55" s="13" t="str">
        <f t="shared" ref="F55:F78" si="6">PHONETIC(D55)</f>
        <v/>
      </c>
      <c r="G55" s="32" t="s">
        <v>26</v>
      </c>
      <c r="H55" s="32"/>
      <c r="I55" s="52"/>
      <c r="J55" s="15"/>
      <c r="K55" s="35"/>
      <c r="L55" s="36"/>
      <c r="M55" s="89"/>
      <c r="N55" s="15"/>
      <c r="O55" s="35"/>
      <c r="P55" s="36"/>
      <c r="Q55" s="89"/>
      <c r="R55" s="15"/>
      <c r="S55" s="35"/>
      <c r="T55" s="45"/>
    </row>
    <row r="56" spans="1:20" ht="30" customHeight="1">
      <c r="A56" s="85"/>
      <c r="B56" s="16">
        <v>42</v>
      </c>
      <c r="C56" s="17"/>
      <c r="D56" s="18"/>
      <c r="E56" s="19" t="str">
        <f t="shared" si="5"/>
        <v/>
      </c>
      <c r="F56" s="20" t="str">
        <f t="shared" si="6"/>
        <v/>
      </c>
      <c r="G56" s="16" t="s">
        <v>26</v>
      </c>
      <c r="H56" s="16"/>
      <c r="I56" s="21"/>
      <c r="J56" s="22"/>
      <c r="K56" s="37"/>
      <c r="L56" s="38"/>
      <c r="M56" s="90"/>
      <c r="N56" s="22"/>
      <c r="O56" s="37"/>
      <c r="P56" s="38"/>
      <c r="Q56" s="90"/>
      <c r="R56" s="22"/>
      <c r="S56" s="37"/>
      <c r="T56" s="46"/>
    </row>
    <row r="57" spans="1:20" ht="30" customHeight="1">
      <c r="A57" s="85"/>
      <c r="B57" s="16">
        <v>43</v>
      </c>
      <c r="C57" s="17"/>
      <c r="D57" s="18"/>
      <c r="E57" s="19" t="str">
        <f t="shared" si="5"/>
        <v/>
      </c>
      <c r="F57" s="20" t="str">
        <f t="shared" si="6"/>
        <v/>
      </c>
      <c r="G57" s="16" t="s">
        <v>26</v>
      </c>
      <c r="H57" s="16"/>
      <c r="I57" s="21"/>
      <c r="J57" s="22"/>
      <c r="K57" s="37"/>
      <c r="L57" s="38"/>
      <c r="M57" s="90"/>
      <c r="N57" s="22"/>
      <c r="O57" s="37"/>
      <c r="P57" s="38"/>
      <c r="Q57" s="90"/>
      <c r="R57" s="22"/>
      <c r="S57" s="37"/>
      <c r="T57" s="46"/>
    </row>
    <row r="58" spans="1:20" ht="30" customHeight="1">
      <c r="A58" s="85"/>
      <c r="B58" s="16">
        <v>44</v>
      </c>
      <c r="C58" s="17"/>
      <c r="D58" s="18"/>
      <c r="E58" s="19" t="str">
        <f t="shared" si="5"/>
        <v/>
      </c>
      <c r="F58" s="20" t="str">
        <f t="shared" si="6"/>
        <v/>
      </c>
      <c r="G58" s="16" t="s">
        <v>26</v>
      </c>
      <c r="H58" s="16"/>
      <c r="I58" s="21"/>
      <c r="J58" s="22"/>
      <c r="K58" s="37"/>
      <c r="L58" s="38"/>
      <c r="M58" s="90"/>
      <c r="N58" s="22"/>
      <c r="O58" s="37"/>
      <c r="P58" s="38"/>
      <c r="Q58" s="90"/>
      <c r="R58" s="22"/>
      <c r="S58" s="37"/>
      <c r="T58" s="46"/>
    </row>
    <row r="59" spans="1:20" ht="30" customHeight="1">
      <c r="A59" s="85"/>
      <c r="B59" s="16">
        <v>45</v>
      </c>
      <c r="C59" s="17"/>
      <c r="D59" s="18"/>
      <c r="E59" s="19" t="str">
        <f t="shared" si="5"/>
        <v/>
      </c>
      <c r="F59" s="20" t="str">
        <f t="shared" si="6"/>
        <v/>
      </c>
      <c r="G59" s="16" t="s">
        <v>26</v>
      </c>
      <c r="H59" s="16"/>
      <c r="I59" s="21"/>
      <c r="J59" s="22"/>
      <c r="K59" s="37"/>
      <c r="L59" s="38"/>
      <c r="M59" s="90"/>
      <c r="N59" s="22"/>
      <c r="O59" s="37"/>
      <c r="P59" s="38"/>
      <c r="Q59" s="90"/>
      <c r="R59" s="22"/>
      <c r="S59" s="37"/>
      <c r="T59" s="46"/>
    </row>
    <row r="60" spans="1:20" ht="30" customHeight="1">
      <c r="A60" s="85"/>
      <c r="B60" s="16">
        <v>46</v>
      </c>
      <c r="C60" s="17"/>
      <c r="D60" s="18"/>
      <c r="E60" s="19" t="str">
        <f t="shared" si="5"/>
        <v/>
      </c>
      <c r="F60" s="20" t="str">
        <f t="shared" si="6"/>
        <v/>
      </c>
      <c r="G60" s="16" t="s">
        <v>26</v>
      </c>
      <c r="H60" s="16"/>
      <c r="I60" s="21"/>
      <c r="J60" s="22"/>
      <c r="K60" s="37"/>
      <c r="L60" s="38"/>
      <c r="M60" s="90"/>
      <c r="N60" s="22"/>
      <c r="O60" s="37"/>
      <c r="P60" s="38"/>
      <c r="Q60" s="90"/>
      <c r="R60" s="22"/>
      <c r="S60" s="37"/>
      <c r="T60" s="46"/>
    </row>
    <row r="61" spans="1:20" ht="30" customHeight="1">
      <c r="A61" s="85"/>
      <c r="B61" s="16">
        <v>47</v>
      </c>
      <c r="C61" s="17"/>
      <c r="D61" s="18"/>
      <c r="E61" s="19" t="str">
        <f t="shared" si="5"/>
        <v/>
      </c>
      <c r="F61" s="20" t="str">
        <f t="shared" si="6"/>
        <v/>
      </c>
      <c r="G61" s="16" t="s">
        <v>26</v>
      </c>
      <c r="H61" s="16"/>
      <c r="I61" s="21"/>
      <c r="J61" s="22"/>
      <c r="K61" s="37"/>
      <c r="L61" s="38"/>
      <c r="M61" s="90"/>
      <c r="N61" s="22"/>
      <c r="O61" s="37"/>
      <c r="P61" s="38"/>
      <c r="Q61" s="90"/>
      <c r="R61" s="22"/>
      <c r="S61" s="37"/>
      <c r="T61" s="46"/>
    </row>
    <row r="62" spans="1:20" ht="30" customHeight="1">
      <c r="A62" s="85"/>
      <c r="B62" s="16">
        <v>48</v>
      </c>
      <c r="C62" s="17"/>
      <c r="D62" s="18"/>
      <c r="E62" s="19" t="str">
        <f t="shared" si="5"/>
        <v/>
      </c>
      <c r="F62" s="20" t="str">
        <f t="shared" si="6"/>
        <v/>
      </c>
      <c r="G62" s="16" t="s">
        <v>26</v>
      </c>
      <c r="H62" s="16"/>
      <c r="I62" s="21"/>
      <c r="J62" s="22"/>
      <c r="K62" s="37"/>
      <c r="L62" s="38"/>
      <c r="M62" s="90"/>
      <c r="N62" s="22"/>
      <c r="O62" s="37"/>
      <c r="P62" s="38"/>
      <c r="Q62" s="90"/>
      <c r="R62" s="22"/>
      <c r="S62" s="37"/>
      <c r="T62" s="46"/>
    </row>
    <row r="63" spans="1:20" ht="30" customHeight="1">
      <c r="A63" s="85"/>
      <c r="B63" s="16">
        <v>49</v>
      </c>
      <c r="C63" s="17"/>
      <c r="D63" s="18"/>
      <c r="E63" s="19" t="str">
        <f t="shared" si="5"/>
        <v/>
      </c>
      <c r="F63" s="20" t="str">
        <f t="shared" si="6"/>
        <v/>
      </c>
      <c r="G63" s="16" t="s">
        <v>26</v>
      </c>
      <c r="H63" s="16"/>
      <c r="I63" s="21"/>
      <c r="J63" s="22"/>
      <c r="K63" s="37"/>
      <c r="L63" s="38"/>
      <c r="M63" s="90"/>
      <c r="N63" s="22"/>
      <c r="O63" s="37"/>
      <c r="P63" s="38"/>
      <c r="Q63" s="90"/>
      <c r="R63" s="22"/>
      <c r="S63" s="37"/>
      <c r="T63" s="46"/>
    </row>
    <row r="64" spans="1:20" ht="30" customHeight="1" thickBot="1">
      <c r="A64" s="86"/>
      <c r="B64" s="83">
        <v>50</v>
      </c>
      <c r="C64" s="25"/>
      <c r="D64" s="26"/>
      <c r="E64" s="27" t="str">
        <f t="shared" si="5"/>
        <v/>
      </c>
      <c r="F64" s="28" t="str">
        <f t="shared" si="6"/>
        <v/>
      </c>
      <c r="G64" s="83" t="s">
        <v>26</v>
      </c>
      <c r="H64" s="83"/>
      <c r="I64" s="24"/>
      <c r="J64" s="29"/>
      <c r="K64" s="39"/>
      <c r="L64" s="40"/>
      <c r="M64" s="91"/>
      <c r="N64" s="29"/>
      <c r="O64" s="39"/>
      <c r="P64" s="40"/>
      <c r="Q64" s="91"/>
      <c r="R64" s="29"/>
      <c r="S64" s="39"/>
      <c r="T64" s="47"/>
    </row>
    <row r="65" spans="1:20" ht="30" customHeight="1">
      <c r="A65" s="87"/>
      <c r="B65" s="82">
        <v>51</v>
      </c>
      <c r="C65" s="50"/>
      <c r="D65" s="51"/>
      <c r="E65" s="12" t="str">
        <f t="shared" si="5"/>
        <v/>
      </c>
      <c r="F65" s="13" t="str">
        <f t="shared" si="6"/>
        <v/>
      </c>
      <c r="G65" s="82" t="s">
        <v>26</v>
      </c>
      <c r="H65" s="82"/>
      <c r="I65" s="52"/>
      <c r="J65" s="15"/>
      <c r="K65" s="35"/>
      <c r="L65" s="36"/>
      <c r="M65" s="89"/>
      <c r="N65" s="15"/>
      <c r="O65" s="35"/>
      <c r="P65" s="36"/>
      <c r="Q65" s="89"/>
      <c r="R65" s="15"/>
      <c r="S65" s="35"/>
      <c r="T65" s="45"/>
    </row>
    <row r="66" spans="1:20" ht="30" customHeight="1">
      <c r="A66" s="85"/>
      <c r="B66" s="16">
        <v>52</v>
      </c>
      <c r="C66" s="17"/>
      <c r="D66" s="18"/>
      <c r="E66" s="19" t="str">
        <f t="shared" si="5"/>
        <v/>
      </c>
      <c r="F66" s="20" t="str">
        <f t="shared" si="6"/>
        <v/>
      </c>
      <c r="G66" s="16" t="s">
        <v>26</v>
      </c>
      <c r="H66" s="16"/>
      <c r="I66" s="21"/>
      <c r="J66" s="22"/>
      <c r="K66" s="37"/>
      <c r="L66" s="38"/>
      <c r="M66" s="90"/>
      <c r="N66" s="22"/>
      <c r="O66" s="37"/>
      <c r="P66" s="38"/>
      <c r="Q66" s="90"/>
      <c r="R66" s="22"/>
      <c r="S66" s="37"/>
      <c r="T66" s="46"/>
    </row>
    <row r="67" spans="1:20" ht="30" customHeight="1">
      <c r="A67" s="85"/>
      <c r="B67" s="16">
        <v>53</v>
      </c>
      <c r="C67" s="17"/>
      <c r="D67" s="18"/>
      <c r="E67" s="19" t="str">
        <f t="shared" si="5"/>
        <v/>
      </c>
      <c r="F67" s="20" t="str">
        <f t="shared" si="6"/>
        <v/>
      </c>
      <c r="G67" s="16" t="s">
        <v>26</v>
      </c>
      <c r="H67" s="16"/>
      <c r="I67" s="21"/>
      <c r="J67" s="22"/>
      <c r="K67" s="37"/>
      <c r="L67" s="38"/>
      <c r="M67" s="90"/>
      <c r="N67" s="22"/>
      <c r="O67" s="37"/>
      <c r="P67" s="38"/>
      <c r="Q67" s="90"/>
      <c r="R67" s="22"/>
      <c r="S67" s="37"/>
      <c r="T67" s="46"/>
    </row>
    <row r="68" spans="1:20" ht="30" customHeight="1">
      <c r="A68" s="85"/>
      <c r="B68" s="16">
        <v>54</v>
      </c>
      <c r="C68" s="17"/>
      <c r="D68" s="18"/>
      <c r="E68" s="19" t="str">
        <f t="shared" si="5"/>
        <v/>
      </c>
      <c r="F68" s="20" t="str">
        <f t="shared" si="6"/>
        <v/>
      </c>
      <c r="G68" s="16" t="s">
        <v>26</v>
      </c>
      <c r="H68" s="16"/>
      <c r="I68" s="21"/>
      <c r="J68" s="22"/>
      <c r="K68" s="37"/>
      <c r="L68" s="38"/>
      <c r="M68" s="90"/>
      <c r="N68" s="22"/>
      <c r="O68" s="37"/>
      <c r="P68" s="38"/>
      <c r="Q68" s="90"/>
      <c r="R68" s="22"/>
      <c r="S68" s="37"/>
      <c r="T68" s="46"/>
    </row>
    <row r="69" spans="1:20" ht="30" customHeight="1">
      <c r="A69" s="85"/>
      <c r="B69" s="16">
        <v>55</v>
      </c>
      <c r="C69" s="17"/>
      <c r="D69" s="18"/>
      <c r="E69" s="19" t="str">
        <f t="shared" si="5"/>
        <v/>
      </c>
      <c r="F69" s="20" t="str">
        <f t="shared" si="6"/>
        <v/>
      </c>
      <c r="G69" s="16" t="s">
        <v>26</v>
      </c>
      <c r="H69" s="16"/>
      <c r="I69" s="21"/>
      <c r="J69" s="22"/>
      <c r="K69" s="37"/>
      <c r="L69" s="38"/>
      <c r="M69" s="90"/>
      <c r="N69" s="22"/>
      <c r="O69" s="37"/>
      <c r="P69" s="38"/>
      <c r="Q69" s="90"/>
      <c r="R69" s="22"/>
      <c r="S69" s="37"/>
      <c r="T69" s="46"/>
    </row>
    <row r="70" spans="1:20" ht="30" customHeight="1">
      <c r="A70" s="85"/>
      <c r="B70" s="16">
        <v>56</v>
      </c>
      <c r="C70" s="17"/>
      <c r="D70" s="18"/>
      <c r="E70" s="19" t="str">
        <f t="shared" si="5"/>
        <v/>
      </c>
      <c r="F70" s="20" t="str">
        <f t="shared" si="6"/>
        <v/>
      </c>
      <c r="G70" s="16" t="s">
        <v>26</v>
      </c>
      <c r="H70" s="16"/>
      <c r="I70" s="21"/>
      <c r="J70" s="22"/>
      <c r="K70" s="37"/>
      <c r="L70" s="38"/>
      <c r="M70" s="90"/>
      <c r="N70" s="22"/>
      <c r="O70" s="37"/>
      <c r="P70" s="38"/>
      <c r="Q70" s="90"/>
      <c r="R70" s="22"/>
      <c r="S70" s="37"/>
      <c r="T70" s="46"/>
    </row>
    <row r="71" spans="1:20" ht="30" customHeight="1">
      <c r="A71" s="85"/>
      <c r="B71" s="16">
        <v>57</v>
      </c>
      <c r="C71" s="17"/>
      <c r="D71" s="18"/>
      <c r="E71" s="19" t="str">
        <f t="shared" si="5"/>
        <v/>
      </c>
      <c r="F71" s="20" t="str">
        <f t="shared" si="6"/>
        <v/>
      </c>
      <c r="G71" s="16" t="s">
        <v>26</v>
      </c>
      <c r="H71" s="16"/>
      <c r="I71" s="21"/>
      <c r="J71" s="22"/>
      <c r="K71" s="37"/>
      <c r="L71" s="38"/>
      <c r="M71" s="90"/>
      <c r="N71" s="22"/>
      <c r="O71" s="37"/>
      <c r="P71" s="38"/>
      <c r="Q71" s="90"/>
      <c r="R71" s="22"/>
      <c r="S71" s="37"/>
      <c r="T71" s="46"/>
    </row>
    <row r="72" spans="1:20" ht="30" customHeight="1">
      <c r="A72" s="85"/>
      <c r="B72" s="16">
        <v>58</v>
      </c>
      <c r="C72" s="17"/>
      <c r="D72" s="18"/>
      <c r="E72" s="19" t="str">
        <f t="shared" si="5"/>
        <v/>
      </c>
      <c r="F72" s="20" t="str">
        <f t="shared" si="6"/>
        <v/>
      </c>
      <c r="G72" s="16" t="s">
        <v>26</v>
      </c>
      <c r="H72" s="16"/>
      <c r="I72" s="21"/>
      <c r="J72" s="22"/>
      <c r="K72" s="37"/>
      <c r="L72" s="38"/>
      <c r="M72" s="90"/>
      <c r="N72" s="22"/>
      <c r="O72" s="37"/>
      <c r="P72" s="38"/>
      <c r="Q72" s="90"/>
      <c r="R72" s="22"/>
      <c r="S72" s="37"/>
      <c r="T72" s="46"/>
    </row>
    <row r="73" spans="1:20" ht="30" customHeight="1">
      <c r="A73" s="85"/>
      <c r="B73" s="16">
        <v>59</v>
      </c>
      <c r="C73" s="17"/>
      <c r="D73" s="18"/>
      <c r="E73" s="19" t="str">
        <f t="shared" si="5"/>
        <v/>
      </c>
      <c r="F73" s="20" t="str">
        <f t="shared" si="6"/>
        <v/>
      </c>
      <c r="G73" s="16" t="s">
        <v>26</v>
      </c>
      <c r="H73" s="16"/>
      <c r="I73" s="21"/>
      <c r="J73" s="22"/>
      <c r="K73" s="37"/>
      <c r="L73" s="38"/>
      <c r="M73" s="90"/>
      <c r="N73" s="22"/>
      <c r="O73" s="37"/>
      <c r="P73" s="38"/>
      <c r="Q73" s="90"/>
      <c r="R73" s="22"/>
      <c r="S73" s="37"/>
      <c r="T73" s="46"/>
    </row>
    <row r="74" spans="1:20" ht="30" customHeight="1">
      <c r="A74" s="85"/>
      <c r="B74" s="16">
        <v>60</v>
      </c>
      <c r="C74" s="17"/>
      <c r="D74" s="18"/>
      <c r="E74" s="19" t="str">
        <f t="shared" si="5"/>
        <v/>
      </c>
      <c r="F74" s="20" t="str">
        <f t="shared" si="6"/>
        <v/>
      </c>
      <c r="G74" s="16" t="s">
        <v>26</v>
      </c>
      <c r="H74" s="16"/>
      <c r="I74" s="21"/>
      <c r="J74" s="22"/>
      <c r="K74" s="37"/>
      <c r="L74" s="38"/>
      <c r="M74" s="90"/>
      <c r="N74" s="22"/>
      <c r="O74" s="37"/>
      <c r="P74" s="38"/>
      <c r="Q74" s="90"/>
      <c r="R74" s="22"/>
      <c r="S74" s="37"/>
      <c r="T74" s="46"/>
    </row>
    <row r="75" spans="1:20" ht="30" customHeight="1">
      <c r="A75" s="85"/>
      <c r="B75" s="16">
        <v>61</v>
      </c>
      <c r="C75" s="17"/>
      <c r="D75" s="18"/>
      <c r="E75" s="19" t="str">
        <f t="shared" si="5"/>
        <v/>
      </c>
      <c r="F75" s="20" t="str">
        <f t="shared" si="6"/>
        <v/>
      </c>
      <c r="G75" s="16" t="s">
        <v>26</v>
      </c>
      <c r="H75" s="16"/>
      <c r="I75" s="21"/>
      <c r="J75" s="22"/>
      <c r="K75" s="37"/>
      <c r="L75" s="38"/>
      <c r="M75" s="90"/>
      <c r="N75" s="22"/>
      <c r="O75" s="37"/>
      <c r="P75" s="38"/>
      <c r="Q75" s="90"/>
      <c r="R75" s="22"/>
      <c r="S75" s="37"/>
      <c r="T75" s="46"/>
    </row>
    <row r="76" spans="1:20" ht="30" customHeight="1">
      <c r="A76" s="85"/>
      <c r="B76" s="16">
        <v>62</v>
      </c>
      <c r="C76" s="17"/>
      <c r="D76" s="18"/>
      <c r="E76" s="19" t="str">
        <f t="shared" si="5"/>
        <v/>
      </c>
      <c r="F76" s="20" t="str">
        <f t="shared" si="6"/>
        <v/>
      </c>
      <c r="G76" s="16" t="s">
        <v>26</v>
      </c>
      <c r="H76" s="16"/>
      <c r="I76" s="21"/>
      <c r="J76" s="22"/>
      <c r="K76" s="37"/>
      <c r="L76" s="38"/>
      <c r="M76" s="90"/>
      <c r="N76" s="22"/>
      <c r="O76" s="37"/>
      <c r="P76" s="38"/>
      <c r="Q76" s="90"/>
      <c r="R76" s="22"/>
      <c r="S76" s="37"/>
      <c r="T76" s="46"/>
    </row>
    <row r="77" spans="1:20" ht="30" customHeight="1">
      <c r="A77" s="85"/>
      <c r="B77" s="16">
        <v>63</v>
      </c>
      <c r="C77" s="17"/>
      <c r="D77" s="18"/>
      <c r="E77" s="19" t="str">
        <f t="shared" si="5"/>
        <v/>
      </c>
      <c r="F77" s="20" t="str">
        <f t="shared" si="6"/>
        <v/>
      </c>
      <c r="G77" s="16" t="s">
        <v>26</v>
      </c>
      <c r="H77" s="16"/>
      <c r="I77" s="21"/>
      <c r="J77" s="22"/>
      <c r="K77" s="37"/>
      <c r="L77" s="38"/>
      <c r="M77" s="90"/>
      <c r="N77" s="22"/>
      <c r="O77" s="37"/>
      <c r="P77" s="38"/>
      <c r="Q77" s="90"/>
      <c r="R77" s="22"/>
      <c r="S77" s="37"/>
      <c r="T77" s="46"/>
    </row>
    <row r="78" spans="1:20" ht="30" customHeight="1" thickBot="1">
      <c r="A78" s="86"/>
      <c r="B78" s="33">
        <v>64</v>
      </c>
      <c r="C78" s="25"/>
      <c r="D78" s="26"/>
      <c r="E78" s="27" t="str">
        <f t="shared" si="5"/>
        <v/>
      </c>
      <c r="F78" s="28" t="str">
        <f t="shared" si="6"/>
        <v/>
      </c>
      <c r="G78" s="33" t="s">
        <v>26</v>
      </c>
      <c r="H78" s="33"/>
      <c r="I78" s="24"/>
      <c r="J78" s="29"/>
      <c r="K78" s="39"/>
      <c r="L78" s="40"/>
      <c r="M78" s="91"/>
      <c r="N78" s="29"/>
      <c r="O78" s="39"/>
      <c r="P78" s="40"/>
      <c r="Q78" s="91"/>
      <c r="R78" s="29"/>
      <c r="S78" s="39"/>
      <c r="T78" s="47"/>
    </row>
    <row r="79" spans="1:20" ht="23.25" customHeight="1">
      <c r="B79" s="31"/>
    </row>
    <row r="80" spans="1:2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12.75" customHeight="1"/>
    <row r="93" ht="20.25" customHeight="1"/>
    <row r="94" ht="20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12.75" customHeight="1"/>
    <row r="117" ht="20.25" customHeight="1"/>
    <row r="118" ht="20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</sheetData>
  <dataConsolidate/>
  <mergeCells count="39">
    <mergeCell ref="N7:O7"/>
    <mergeCell ref="A1:C1"/>
    <mergeCell ref="I6:J6"/>
    <mergeCell ref="K6:M6"/>
    <mergeCell ref="G3:M3"/>
    <mergeCell ref="I7:J7"/>
    <mergeCell ref="K7:M7"/>
    <mergeCell ref="G4:M4"/>
    <mergeCell ref="N3:Q3"/>
    <mergeCell ref="N4:Q4"/>
    <mergeCell ref="J12:T12"/>
    <mergeCell ref="J13:J14"/>
    <mergeCell ref="K13:M13"/>
    <mergeCell ref="N13:N14"/>
    <mergeCell ref="S13:S14"/>
    <mergeCell ref="T13:T14"/>
    <mergeCell ref="R3:T3"/>
    <mergeCell ref="R4:T4"/>
    <mergeCell ref="A3:B4"/>
    <mergeCell ref="C3:D3"/>
    <mergeCell ref="C4:D4"/>
    <mergeCell ref="E3:F3"/>
    <mergeCell ref="E4:F4"/>
    <mergeCell ref="A9:T10"/>
    <mergeCell ref="A6:B7"/>
    <mergeCell ref="E12:E14"/>
    <mergeCell ref="F12:F14"/>
    <mergeCell ref="G12:G14"/>
    <mergeCell ref="H12:H14"/>
    <mergeCell ref="A12:B12"/>
    <mergeCell ref="C12:D12"/>
    <mergeCell ref="A13:A14"/>
    <mergeCell ref="B13:B14"/>
    <mergeCell ref="C13:C14"/>
    <mergeCell ref="D13:D14"/>
    <mergeCell ref="O13:Q13"/>
    <mergeCell ref="N6:O6"/>
    <mergeCell ref="R13:R14"/>
    <mergeCell ref="I12:I14"/>
  </mergeCells>
  <phoneticPr fontId="3"/>
  <dataValidations count="4">
    <dataValidation type="list" allowBlank="1" showInputMessage="1" showErrorMessage="1" sqref="H15:H78" xr:uid="{00000000-0002-0000-0000-000000000000}">
      <formula1>$AA$14:$AA$20</formula1>
    </dataValidation>
    <dataValidation type="list" allowBlank="1" showInputMessage="1" showErrorMessage="1" sqref="J15:J78 N15:N78" xr:uid="{00000000-0002-0000-0000-000001000000}">
      <formula1>$W$14:$W$38</formula1>
    </dataValidation>
    <dataValidation type="list" allowBlank="1" showInputMessage="1" showErrorMessage="1" sqref="S15:S78" xr:uid="{00000000-0002-0000-0000-000002000000}">
      <formula1>$AA$22:$AA$24</formula1>
    </dataValidation>
    <dataValidation type="list" allowBlank="1" showInputMessage="1" showErrorMessage="1" sqref="T15:T78" xr:uid="{00000000-0002-0000-0000-000003000000}">
      <formula1>$AA$26:$AA$32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8"/>
  <sheetViews>
    <sheetView view="pageBreakPreview" zoomScaleNormal="100" zoomScaleSheetLayoutView="100" workbookViewId="0">
      <selection activeCell="A2" sqref="A2"/>
    </sheetView>
  </sheetViews>
  <sheetFormatPr defaultRowHeight="12"/>
  <cols>
    <col min="1" max="1" width="6.25" style="2" customWidth="1"/>
    <col min="2" max="2" width="4.25" style="2" customWidth="1"/>
    <col min="3" max="6" width="11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6.75" style="2" customWidth="1"/>
    <col min="19" max="19" width="8.25" style="2" customWidth="1"/>
    <col min="20" max="20" width="4.125" style="2" customWidth="1"/>
    <col min="21" max="16384" width="9" style="2"/>
  </cols>
  <sheetData>
    <row r="1" spans="1:27" ht="23.25" customHeight="1">
      <c r="A1" s="140">
        <v>23</v>
      </c>
      <c r="B1" s="140"/>
      <c r="C1" s="140"/>
      <c r="D1" s="1" t="s">
        <v>56</v>
      </c>
      <c r="N1" s="88" t="str">
        <f>IF(男子!N1="","",男子!N1)</f>
        <v/>
      </c>
      <c r="O1" s="1"/>
      <c r="P1" s="1"/>
      <c r="Q1" s="3" t="s">
        <v>0</v>
      </c>
      <c r="R1" s="60" t="s">
        <v>24</v>
      </c>
      <c r="S1" s="5" t="s">
        <v>1</v>
      </c>
      <c r="T1" s="4"/>
    </row>
    <row r="2" spans="1:27" ht="12.75" customHeight="1">
      <c r="A2" s="34"/>
      <c r="B2" s="34"/>
      <c r="C2" s="34"/>
      <c r="D2" s="1"/>
      <c r="N2" s="1"/>
      <c r="O2" s="1"/>
      <c r="P2" s="1"/>
      <c r="Q2" s="1"/>
    </row>
    <row r="3" spans="1:27" ht="26.25" customHeight="1">
      <c r="A3" s="124" t="s">
        <v>23</v>
      </c>
      <c r="B3" s="125"/>
      <c r="C3" s="126"/>
      <c r="D3" s="126"/>
      <c r="E3" s="121" t="s">
        <v>12</v>
      </c>
      <c r="F3" s="121"/>
      <c r="G3" s="121" t="s">
        <v>13</v>
      </c>
      <c r="H3" s="121"/>
      <c r="I3" s="121"/>
      <c r="J3" s="121"/>
      <c r="K3" s="121"/>
      <c r="L3" s="121"/>
      <c r="M3" s="121"/>
      <c r="N3" s="121" t="s">
        <v>14</v>
      </c>
      <c r="O3" s="121"/>
      <c r="P3" s="121"/>
      <c r="Q3" s="121"/>
      <c r="R3" s="121" t="s">
        <v>15</v>
      </c>
      <c r="S3" s="121"/>
      <c r="T3" s="121"/>
    </row>
    <row r="4" spans="1:27" ht="26.25" customHeight="1">
      <c r="A4" s="125"/>
      <c r="B4" s="125"/>
      <c r="C4" s="127"/>
      <c r="D4" s="12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7" ht="11.25" customHeight="1">
      <c r="A5" s="55"/>
      <c r="B5" s="55"/>
      <c r="C5" s="56"/>
      <c r="D5" s="56"/>
      <c r="E5" s="57"/>
      <c r="F5" s="54"/>
      <c r="G5" s="54"/>
      <c r="H5" s="54"/>
      <c r="I5" s="57"/>
      <c r="J5" s="57"/>
      <c r="K5" s="57"/>
      <c r="L5" s="57"/>
      <c r="M5" s="57"/>
      <c r="N5" s="57"/>
      <c r="O5" s="57"/>
      <c r="P5" s="54"/>
      <c r="Q5" s="54"/>
      <c r="R5" s="57"/>
      <c r="S5" s="54"/>
      <c r="T5" s="53"/>
    </row>
    <row r="6" spans="1:27" ht="18" customHeight="1">
      <c r="A6" s="93" t="s">
        <v>59</v>
      </c>
      <c r="B6" s="94"/>
      <c r="C6" s="71" t="s">
        <v>57</v>
      </c>
      <c r="D6" s="71" t="s">
        <v>19</v>
      </c>
      <c r="E6" s="72" t="s">
        <v>20</v>
      </c>
      <c r="G6" s="41"/>
      <c r="H6" s="41"/>
      <c r="I6" s="121" t="s">
        <v>21</v>
      </c>
      <c r="J6" s="121"/>
      <c r="K6" s="121" t="s">
        <v>19</v>
      </c>
      <c r="L6" s="121"/>
      <c r="M6" s="121"/>
      <c r="N6" s="121" t="s">
        <v>20</v>
      </c>
      <c r="O6" s="121"/>
      <c r="P6" s="1"/>
      <c r="Q6" s="1"/>
      <c r="R6" s="70" t="s">
        <v>22</v>
      </c>
    </row>
    <row r="7" spans="1:27" ht="18" customHeight="1">
      <c r="A7" s="93"/>
      <c r="B7" s="94"/>
      <c r="C7" s="58"/>
      <c r="D7" s="58"/>
      <c r="E7" s="73" t="str">
        <f>IF(OR(C7="",D7=""),"",IFERROR(C7*D7,""))</f>
        <v/>
      </c>
      <c r="G7" s="41"/>
      <c r="H7" s="41"/>
      <c r="I7" s="141"/>
      <c r="J7" s="142"/>
      <c r="K7" s="143"/>
      <c r="L7" s="144"/>
      <c r="M7" s="145"/>
      <c r="N7" s="139" t="str">
        <f>IF(OR(I7="",K7=""),"",IFERROR(I7*K7*4,""))</f>
        <v/>
      </c>
      <c r="O7" s="139"/>
      <c r="P7" s="1"/>
      <c r="Q7" s="1"/>
      <c r="R7" s="59">
        <f>IF(E7="",0,E7)+IF(N7="",0,N7)</f>
        <v>0</v>
      </c>
    </row>
    <row r="8" spans="1:27" ht="15" customHeight="1">
      <c r="A8" s="74"/>
      <c r="B8" s="74"/>
      <c r="C8" s="75"/>
      <c r="D8" s="75"/>
      <c r="E8" s="76"/>
      <c r="F8" s="77"/>
      <c r="G8" s="78"/>
      <c r="H8" s="78"/>
      <c r="I8" s="79"/>
      <c r="J8" s="79"/>
      <c r="K8" s="76"/>
      <c r="L8" s="76"/>
      <c r="M8" s="76"/>
      <c r="N8" s="76"/>
      <c r="O8" s="76"/>
      <c r="P8" s="80"/>
      <c r="Q8" s="80"/>
      <c r="R8" s="81"/>
    </row>
    <row r="9" spans="1:27" ht="22.5" customHeight="1">
      <c r="A9" s="92" t="s">
        <v>110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</row>
    <row r="10" spans="1:27" ht="52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7" ht="11.25" customHeight="1" thickBot="1">
      <c r="A11" s="34"/>
      <c r="B11" s="49"/>
      <c r="C11" s="34"/>
      <c r="D11" s="1"/>
      <c r="O11" s="1"/>
      <c r="P11" s="1"/>
      <c r="Q11" s="1"/>
    </row>
    <row r="12" spans="1:27" ht="15" customHeight="1">
      <c r="A12" s="107" t="s">
        <v>48</v>
      </c>
      <c r="B12" s="108"/>
      <c r="C12" s="109" t="str">
        <f>IF(C4="",IF(C3=""," ",C3),C4)</f>
        <v xml:space="preserve"> </v>
      </c>
      <c r="D12" s="110"/>
      <c r="E12" s="95" t="s">
        <v>5</v>
      </c>
      <c r="F12" s="98" t="s">
        <v>6</v>
      </c>
      <c r="G12" s="101" t="s">
        <v>7</v>
      </c>
      <c r="H12" s="104" t="s">
        <v>43</v>
      </c>
      <c r="I12" s="128" t="s">
        <v>8</v>
      </c>
      <c r="J12" s="130" t="s">
        <v>9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1:27" ht="15" customHeight="1">
      <c r="A13" s="111" t="s">
        <v>47</v>
      </c>
      <c r="B13" s="113" t="s">
        <v>2</v>
      </c>
      <c r="C13" s="114" t="s">
        <v>3</v>
      </c>
      <c r="D13" s="116" t="s">
        <v>4</v>
      </c>
      <c r="E13" s="96"/>
      <c r="F13" s="99"/>
      <c r="G13" s="102"/>
      <c r="H13" s="105"/>
      <c r="I13" s="102"/>
      <c r="J13" s="133" t="s">
        <v>10</v>
      </c>
      <c r="K13" s="118" t="s">
        <v>18</v>
      </c>
      <c r="L13" s="119"/>
      <c r="M13" s="120"/>
      <c r="N13" s="114" t="s">
        <v>11</v>
      </c>
      <c r="O13" s="118" t="s">
        <v>18</v>
      </c>
      <c r="P13" s="119"/>
      <c r="Q13" s="120"/>
      <c r="R13" s="122" t="s">
        <v>87</v>
      </c>
      <c r="S13" s="135" t="s">
        <v>108</v>
      </c>
      <c r="T13" s="137" t="s">
        <v>58</v>
      </c>
    </row>
    <row r="14" spans="1:27" ht="18.75" customHeight="1" thickBot="1">
      <c r="A14" s="112"/>
      <c r="B14" s="103"/>
      <c r="C14" s="115"/>
      <c r="D14" s="117"/>
      <c r="E14" s="97"/>
      <c r="F14" s="100"/>
      <c r="G14" s="103"/>
      <c r="H14" s="106"/>
      <c r="I14" s="129"/>
      <c r="J14" s="134"/>
      <c r="K14" s="42" t="s">
        <v>16</v>
      </c>
      <c r="L14" s="43" t="s">
        <v>17</v>
      </c>
      <c r="M14" s="44"/>
      <c r="N14" s="115"/>
      <c r="O14" s="42" t="s">
        <v>16</v>
      </c>
      <c r="P14" s="43" t="s">
        <v>17</v>
      </c>
      <c r="Q14" s="44"/>
      <c r="R14" s="115"/>
      <c r="S14" s="136"/>
      <c r="T14" s="138"/>
    </row>
    <row r="15" spans="1:27" ht="30" customHeight="1">
      <c r="A15" s="84"/>
      <c r="B15" s="9">
        <v>1</v>
      </c>
      <c r="C15" s="10"/>
      <c r="D15" s="11"/>
      <c r="E15" s="12" t="str">
        <f>PHONETIC(C15)</f>
        <v/>
      </c>
      <c r="F15" s="13" t="str">
        <f>PHONETIC(D15)</f>
        <v/>
      </c>
      <c r="G15" s="61" t="s">
        <v>27</v>
      </c>
      <c r="H15" s="9"/>
      <c r="I15" s="14"/>
      <c r="J15" s="65"/>
      <c r="K15" s="35"/>
      <c r="L15" s="36"/>
      <c r="M15" s="89"/>
      <c r="N15" s="65"/>
      <c r="O15" s="35"/>
      <c r="P15" s="36"/>
      <c r="Q15" s="89"/>
      <c r="R15" s="15"/>
      <c r="S15" s="35"/>
      <c r="T15" s="45"/>
      <c r="W15" s="2" t="s">
        <v>28</v>
      </c>
      <c r="X15" s="2" t="s">
        <v>36</v>
      </c>
      <c r="AA15" s="2" t="s">
        <v>44</v>
      </c>
    </row>
    <row r="16" spans="1:27" ht="30" customHeight="1">
      <c r="A16" s="85"/>
      <c r="B16" s="16">
        <v>2</v>
      </c>
      <c r="C16" s="17"/>
      <c r="D16" s="18"/>
      <c r="E16" s="19" t="str">
        <f t="shared" ref="E16:F34" si="0">PHONETIC(C16)</f>
        <v/>
      </c>
      <c r="F16" s="20" t="str">
        <f t="shared" si="0"/>
        <v/>
      </c>
      <c r="G16" s="62" t="s">
        <v>27</v>
      </c>
      <c r="H16" s="16"/>
      <c r="I16" s="21"/>
      <c r="J16" s="66"/>
      <c r="K16" s="37"/>
      <c r="L16" s="38"/>
      <c r="M16" s="90"/>
      <c r="N16" s="66"/>
      <c r="O16" s="37"/>
      <c r="P16" s="38"/>
      <c r="Q16" s="90"/>
      <c r="R16" s="22"/>
      <c r="S16" s="37"/>
      <c r="T16" s="46"/>
      <c r="W16" s="2" t="s">
        <v>64</v>
      </c>
      <c r="X16" s="2" t="s">
        <v>65</v>
      </c>
      <c r="AA16" s="2" t="s">
        <v>45</v>
      </c>
    </row>
    <row r="17" spans="1:28" ht="30" customHeight="1">
      <c r="A17" s="85"/>
      <c r="B17" s="9">
        <v>3</v>
      </c>
      <c r="C17" s="17"/>
      <c r="D17" s="18"/>
      <c r="E17" s="19" t="str">
        <f t="shared" si="0"/>
        <v/>
      </c>
      <c r="F17" s="20" t="str">
        <f t="shared" si="0"/>
        <v/>
      </c>
      <c r="G17" s="62" t="s">
        <v>27</v>
      </c>
      <c r="H17" s="16"/>
      <c r="I17" s="21"/>
      <c r="J17" s="66"/>
      <c r="K17" s="37"/>
      <c r="L17" s="38"/>
      <c r="M17" s="90"/>
      <c r="N17" s="66"/>
      <c r="O17" s="37"/>
      <c r="P17" s="38"/>
      <c r="Q17" s="90"/>
      <c r="R17" s="22"/>
      <c r="S17" s="37"/>
      <c r="T17" s="46"/>
      <c r="W17" s="2" t="s">
        <v>83</v>
      </c>
      <c r="X17" s="2" t="s">
        <v>84</v>
      </c>
      <c r="AA17" s="2" t="s">
        <v>46</v>
      </c>
    </row>
    <row r="18" spans="1:28" ht="30" customHeight="1">
      <c r="A18" s="85"/>
      <c r="B18" s="16">
        <v>4</v>
      </c>
      <c r="C18" s="17"/>
      <c r="D18" s="18"/>
      <c r="E18" s="19" t="str">
        <f t="shared" si="0"/>
        <v/>
      </c>
      <c r="F18" s="20" t="str">
        <f t="shared" si="0"/>
        <v/>
      </c>
      <c r="G18" s="62" t="s">
        <v>27</v>
      </c>
      <c r="H18" s="16"/>
      <c r="I18" s="21"/>
      <c r="J18" s="66"/>
      <c r="K18" s="37"/>
      <c r="L18" s="38"/>
      <c r="M18" s="90"/>
      <c r="N18" s="66"/>
      <c r="O18" s="37"/>
      <c r="P18" s="38"/>
      <c r="Q18" s="90"/>
      <c r="R18" s="22"/>
      <c r="S18" s="37"/>
      <c r="T18" s="46"/>
      <c r="W18" s="2" t="s">
        <v>85</v>
      </c>
      <c r="X18" s="2" t="s">
        <v>86</v>
      </c>
      <c r="AA18" s="2" t="s">
        <v>80</v>
      </c>
    </row>
    <row r="19" spans="1:28" ht="30" customHeight="1">
      <c r="A19" s="85"/>
      <c r="B19" s="9">
        <v>5</v>
      </c>
      <c r="C19" s="17"/>
      <c r="D19" s="18"/>
      <c r="E19" s="19" t="str">
        <f t="shared" si="0"/>
        <v/>
      </c>
      <c r="F19" s="20" t="str">
        <f t="shared" si="0"/>
        <v/>
      </c>
      <c r="G19" s="62" t="s">
        <v>27</v>
      </c>
      <c r="H19" s="16"/>
      <c r="I19" s="21"/>
      <c r="J19" s="66"/>
      <c r="K19" s="37"/>
      <c r="L19" s="38"/>
      <c r="M19" s="90"/>
      <c r="N19" s="66"/>
      <c r="O19" s="37"/>
      <c r="P19" s="38"/>
      <c r="Q19" s="90"/>
      <c r="R19" s="22"/>
      <c r="S19" s="37"/>
      <c r="T19" s="46"/>
      <c r="W19" s="2" t="s">
        <v>31</v>
      </c>
      <c r="X19" s="2" t="s">
        <v>39</v>
      </c>
      <c r="AA19" s="2" t="s">
        <v>81</v>
      </c>
    </row>
    <row r="20" spans="1:28" ht="30" customHeight="1">
      <c r="A20" s="85"/>
      <c r="B20" s="16">
        <v>6</v>
      </c>
      <c r="C20" s="17"/>
      <c r="D20" s="18"/>
      <c r="E20" s="19" t="str">
        <f t="shared" si="0"/>
        <v/>
      </c>
      <c r="F20" s="20" t="str">
        <f t="shared" si="0"/>
        <v/>
      </c>
      <c r="G20" s="62" t="s">
        <v>27</v>
      </c>
      <c r="H20" s="16"/>
      <c r="I20" s="21"/>
      <c r="J20" s="66"/>
      <c r="K20" s="37"/>
      <c r="L20" s="38"/>
      <c r="M20" s="90"/>
      <c r="N20" s="66"/>
      <c r="O20" s="37"/>
      <c r="P20" s="38"/>
      <c r="Q20" s="90"/>
      <c r="R20" s="22"/>
      <c r="S20" s="37"/>
      <c r="T20" s="46"/>
      <c r="W20" s="2" t="s">
        <v>30</v>
      </c>
      <c r="X20" s="2" t="s">
        <v>38</v>
      </c>
      <c r="AA20" s="2" t="s">
        <v>82</v>
      </c>
    </row>
    <row r="21" spans="1:28" ht="30" customHeight="1">
      <c r="A21" s="85"/>
      <c r="B21" s="9">
        <v>7</v>
      </c>
      <c r="C21" s="17"/>
      <c r="D21" s="18"/>
      <c r="E21" s="19" t="str">
        <f t="shared" si="0"/>
        <v/>
      </c>
      <c r="F21" s="20" t="str">
        <f t="shared" si="0"/>
        <v/>
      </c>
      <c r="G21" s="62" t="s">
        <v>27</v>
      </c>
      <c r="H21" s="16"/>
      <c r="I21" s="21"/>
      <c r="J21" s="66"/>
      <c r="K21" s="37"/>
      <c r="L21" s="38"/>
      <c r="M21" s="90"/>
      <c r="N21" s="66"/>
      <c r="O21" s="37"/>
      <c r="P21" s="38"/>
      <c r="Q21" s="90"/>
      <c r="R21" s="22"/>
      <c r="S21" s="37"/>
      <c r="T21" s="46"/>
      <c r="W21" s="2" t="s">
        <v>32</v>
      </c>
      <c r="X21" s="2" t="s">
        <v>40</v>
      </c>
    </row>
    <row r="22" spans="1:28" ht="30" customHeight="1">
      <c r="A22" s="85"/>
      <c r="B22" s="16">
        <v>8</v>
      </c>
      <c r="C22" s="17"/>
      <c r="D22" s="18"/>
      <c r="E22" s="19" t="str">
        <f t="shared" si="0"/>
        <v/>
      </c>
      <c r="F22" s="20" t="str">
        <f t="shared" si="0"/>
        <v/>
      </c>
      <c r="G22" s="62" t="s">
        <v>27</v>
      </c>
      <c r="H22" s="16"/>
      <c r="I22" s="21"/>
      <c r="J22" s="66"/>
      <c r="K22" s="37"/>
      <c r="L22" s="38"/>
      <c r="M22" s="90"/>
      <c r="N22" s="66"/>
      <c r="O22" s="37"/>
      <c r="P22" s="38"/>
      <c r="Q22" s="90"/>
      <c r="R22" s="22"/>
      <c r="S22" s="37"/>
      <c r="T22" s="46"/>
      <c r="W22" s="2" t="s">
        <v>70</v>
      </c>
      <c r="X22" s="2" t="s">
        <v>71</v>
      </c>
    </row>
    <row r="23" spans="1:28" ht="30" customHeight="1">
      <c r="A23" s="85"/>
      <c r="B23" s="9">
        <v>9</v>
      </c>
      <c r="C23" s="17"/>
      <c r="D23" s="18"/>
      <c r="E23" s="19" t="str">
        <f t="shared" si="0"/>
        <v/>
      </c>
      <c r="F23" s="20" t="str">
        <f t="shared" si="0"/>
        <v/>
      </c>
      <c r="G23" s="62" t="s">
        <v>27</v>
      </c>
      <c r="H23" s="16"/>
      <c r="I23" s="21"/>
      <c r="J23" s="66"/>
      <c r="K23" s="37"/>
      <c r="L23" s="38"/>
      <c r="M23" s="90"/>
      <c r="N23" s="66"/>
      <c r="O23" s="37"/>
      <c r="P23" s="38"/>
      <c r="Q23" s="90"/>
      <c r="R23" s="22"/>
      <c r="S23" s="37"/>
      <c r="T23" s="46"/>
      <c r="W23" s="2" t="s">
        <v>72</v>
      </c>
      <c r="X23" s="2" t="s">
        <v>73</v>
      </c>
      <c r="AA23" s="2" t="s">
        <v>104</v>
      </c>
      <c r="AB23" s="2" t="s">
        <v>105</v>
      </c>
    </row>
    <row r="24" spans="1:28" ht="30" customHeight="1" thickBot="1">
      <c r="A24" s="86"/>
      <c r="B24" s="33">
        <v>10</v>
      </c>
      <c r="C24" s="25"/>
      <c r="D24" s="26"/>
      <c r="E24" s="27" t="str">
        <f t="shared" si="0"/>
        <v/>
      </c>
      <c r="F24" s="28" t="str">
        <f t="shared" si="0"/>
        <v/>
      </c>
      <c r="G24" s="63" t="s">
        <v>27</v>
      </c>
      <c r="H24" s="33"/>
      <c r="I24" s="24"/>
      <c r="J24" s="67"/>
      <c r="K24" s="39"/>
      <c r="L24" s="40"/>
      <c r="M24" s="91"/>
      <c r="N24" s="67"/>
      <c r="O24" s="39"/>
      <c r="P24" s="40"/>
      <c r="Q24" s="91"/>
      <c r="R24" s="29"/>
      <c r="S24" s="39"/>
      <c r="T24" s="47"/>
      <c r="W24" s="2" t="s">
        <v>74</v>
      </c>
      <c r="X24" s="2" t="s">
        <v>75</v>
      </c>
      <c r="AA24" s="2" t="s">
        <v>109</v>
      </c>
      <c r="AB24" s="2" t="s">
        <v>106</v>
      </c>
    </row>
    <row r="25" spans="1:28" ht="30" customHeight="1">
      <c r="A25" s="87"/>
      <c r="B25" s="32">
        <v>11</v>
      </c>
      <c r="C25" s="50"/>
      <c r="D25" s="51"/>
      <c r="E25" s="12" t="str">
        <f t="shared" si="0"/>
        <v/>
      </c>
      <c r="F25" s="13" t="str">
        <f t="shared" si="0"/>
        <v/>
      </c>
      <c r="G25" s="64" t="s">
        <v>27</v>
      </c>
      <c r="H25" s="32"/>
      <c r="I25" s="52"/>
      <c r="J25" s="68"/>
      <c r="K25" s="35"/>
      <c r="L25" s="36"/>
      <c r="M25" s="89"/>
      <c r="N25" s="68"/>
      <c r="O25" s="35"/>
      <c r="P25" s="36"/>
      <c r="Q25" s="89"/>
      <c r="R25" s="15"/>
      <c r="S25" s="35"/>
      <c r="T25" s="45"/>
      <c r="W25" s="2" t="s">
        <v>88</v>
      </c>
      <c r="X25" s="2" t="s">
        <v>91</v>
      </c>
    </row>
    <row r="26" spans="1:28" ht="30" customHeight="1">
      <c r="A26" s="85"/>
      <c r="B26" s="16">
        <v>12</v>
      </c>
      <c r="C26" s="17"/>
      <c r="D26" s="18"/>
      <c r="E26" s="19" t="str">
        <f t="shared" si="0"/>
        <v/>
      </c>
      <c r="F26" s="20" t="str">
        <f t="shared" si="0"/>
        <v/>
      </c>
      <c r="G26" s="62" t="s">
        <v>27</v>
      </c>
      <c r="H26" s="16"/>
      <c r="I26" s="21"/>
      <c r="J26" s="66"/>
      <c r="K26" s="37"/>
      <c r="L26" s="38"/>
      <c r="M26" s="90"/>
      <c r="N26" s="66"/>
      <c r="O26" s="37"/>
      <c r="P26" s="38"/>
      <c r="Q26" s="90"/>
      <c r="R26" s="22"/>
      <c r="S26" s="37"/>
      <c r="T26" s="46"/>
      <c r="W26" s="2" t="s">
        <v>89</v>
      </c>
      <c r="X26" s="2" t="s">
        <v>92</v>
      </c>
    </row>
    <row r="27" spans="1:28" ht="30" customHeight="1">
      <c r="A27" s="85"/>
      <c r="B27" s="9">
        <v>13</v>
      </c>
      <c r="C27" s="17"/>
      <c r="D27" s="18"/>
      <c r="E27" s="19" t="str">
        <f t="shared" si="0"/>
        <v/>
      </c>
      <c r="F27" s="20" t="str">
        <f t="shared" si="0"/>
        <v/>
      </c>
      <c r="G27" s="62" t="s">
        <v>27</v>
      </c>
      <c r="H27" s="16"/>
      <c r="I27" s="21"/>
      <c r="J27" s="66"/>
      <c r="K27" s="37"/>
      <c r="L27" s="38"/>
      <c r="M27" s="90"/>
      <c r="N27" s="66"/>
      <c r="O27" s="37"/>
      <c r="P27" s="38"/>
      <c r="Q27" s="90"/>
      <c r="R27" s="22"/>
      <c r="S27" s="37"/>
      <c r="T27" s="46"/>
      <c r="W27" s="2" t="s">
        <v>90</v>
      </c>
      <c r="X27" s="2" t="s">
        <v>93</v>
      </c>
      <c r="AA27" s="2">
        <v>1</v>
      </c>
    </row>
    <row r="28" spans="1:28" ht="30" customHeight="1">
      <c r="A28" s="85"/>
      <c r="B28" s="16">
        <v>14</v>
      </c>
      <c r="C28" s="17"/>
      <c r="D28" s="18"/>
      <c r="E28" s="19" t="str">
        <f t="shared" si="0"/>
        <v/>
      </c>
      <c r="F28" s="20" t="str">
        <f t="shared" si="0"/>
        <v/>
      </c>
      <c r="G28" s="62" t="s">
        <v>27</v>
      </c>
      <c r="H28" s="16"/>
      <c r="I28" s="21"/>
      <c r="J28" s="66"/>
      <c r="K28" s="37"/>
      <c r="L28" s="38"/>
      <c r="M28" s="90"/>
      <c r="N28" s="66"/>
      <c r="O28" s="37"/>
      <c r="P28" s="38"/>
      <c r="Q28" s="90"/>
      <c r="R28" s="22"/>
      <c r="S28" s="37"/>
      <c r="T28" s="46"/>
      <c r="W28" s="2" t="s">
        <v>94</v>
      </c>
      <c r="X28" s="2" t="s">
        <v>96</v>
      </c>
      <c r="AA28" s="2">
        <v>2</v>
      </c>
    </row>
    <row r="29" spans="1:28" ht="30" customHeight="1">
      <c r="A29" s="85"/>
      <c r="B29" s="9">
        <v>15</v>
      </c>
      <c r="C29" s="17"/>
      <c r="D29" s="18"/>
      <c r="E29" s="19" t="str">
        <f t="shared" si="0"/>
        <v/>
      </c>
      <c r="F29" s="20" t="str">
        <f t="shared" si="0"/>
        <v/>
      </c>
      <c r="G29" s="62" t="s">
        <v>27</v>
      </c>
      <c r="H29" s="16"/>
      <c r="I29" s="21"/>
      <c r="J29" s="66"/>
      <c r="K29" s="37"/>
      <c r="L29" s="38"/>
      <c r="M29" s="90"/>
      <c r="N29" s="66"/>
      <c r="O29" s="37"/>
      <c r="P29" s="38"/>
      <c r="Q29" s="90"/>
      <c r="R29" s="22"/>
      <c r="S29" s="37"/>
      <c r="T29" s="46"/>
      <c r="W29" s="2" t="s">
        <v>95</v>
      </c>
      <c r="X29" s="2" t="s">
        <v>97</v>
      </c>
      <c r="AA29" s="2">
        <v>3</v>
      </c>
    </row>
    <row r="30" spans="1:28" ht="30" customHeight="1">
      <c r="A30" s="85"/>
      <c r="B30" s="16">
        <v>16</v>
      </c>
      <c r="C30" s="17"/>
      <c r="D30" s="18"/>
      <c r="E30" s="19" t="str">
        <f t="shared" si="0"/>
        <v/>
      </c>
      <c r="F30" s="20" t="str">
        <f t="shared" si="0"/>
        <v/>
      </c>
      <c r="G30" s="62" t="s">
        <v>27</v>
      </c>
      <c r="H30" s="16"/>
      <c r="I30" s="21"/>
      <c r="J30" s="66"/>
      <c r="K30" s="37"/>
      <c r="L30" s="38"/>
      <c r="M30" s="90"/>
      <c r="N30" s="66"/>
      <c r="O30" s="37"/>
      <c r="P30" s="38"/>
      <c r="Q30" s="90"/>
      <c r="R30" s="22"/>
      <c r="S30" s="37"/>
      <c r="T30" s="46"/>
      <c r="W30" s="2" t="s">
        <v>33</v>
      </c>
      <c r="X30" s="2" t="s">
        <v>41</v>
      </c>
      <c r="AA30" s="2">
        <v>4</v>
      </c>
    </row>
    <row r="31" spans="1:28" ht="30" customHeight="1">
      <c r="A31" s="85"/>
      <c r="B31" s="9">
        <v>17</v>
      </c>
      <c r="C31" s="17"/>
      <c r="D31" s="18"/>
      <c r="E31" s="19" t="str">
        <f t="shared" si="0"/>
        <v/>
      </c>
      <c r="F31" s="20" t="str">
        <f t="shared" si="0"/>
        <v/>
      </c>
      <c r="G31" s="62" t="s">
        <v>27</v>
      </c>
      <c r="H31" s="16"/>
      <c r="I31" s="21"/>
      <c r="J31" s="66"/>
      <c r="K31" s="37"/>
      <c r="L31" s="38"/>
      <c r="M31" s="90"/>
      <c r="N31" s="66"/>
      <c r="O31" s="37"/>
      <c r="P31" s="38"/>
      <c r="Q31" s="90"/>
      <c r="R31" s="22"/>
      <c r="S31" s="37"/>
      <c r="T31" s="46"/>
      <c r="W31" s="2" t="s">
        <v>34</v>
      </c>
      <c r="X31" s="2" t="s">
        <v>42</v>
      </c>
      <c r="AA31" s="2">
        <v>5</v>
      </c>
    </row>
    <row r="32" spans="1:28" ht="30" customHeight="1">
      <c r="A32" s="85"/>
      <c r="B32" s="16">
        <v>18</v>
      </c>
      <c r="C32" s="17"/>
      <c r="D32" s="18"/>
      <c r="E32" s="19" t="str">
        <f t="shared" si="0"/>
        <v/>
      </c>
      <c r="F32" s="20" t="str">
        <f t="shared" si="0"/>
        <v/>
      </c>
      <c r="G32" s="62" t="s">
        <v>27</v>
      </c>
      <c r="H32" s="16"/>
      <c r="I32" s="21"/>
      <c r="J32" s="66"/>
      <c r="K32" s="37"/>
      <c r="L32" s="38"/>
      <c r="M32" s="90"/>
      <c r="N32" s="66"/>
      <c r="O32" s="37"/>
      <c r="P32" s="38"/>
      <c r="Q32" s="90"/>
      <c r="R32" s="22"/>
      <c r="S32" s="37"/>
      <c r="T32" s="46"/>
      <c r="W32" s="2" t="s">
        <v>51</v>
      </c>
      <c r="X32" s="2" t="s">
        <v>54</v>
      </c>
      <c r="AA32" s="2">
        <v>6</v>
      </c>
    </row>
    <row r="33" spans="1:24" ht="30" customHeight="1">
      <c r="A33" s="85"/>
      <c r="B33" s="9">
        <v>19</v>
      </c>
      <c r="C33" s="17"/>
      <c r="D33" s="18"/>
      <c r="E33" s="19" t="str">
        <f t="shared" si="0"/>
        <v/>
      </c>
      <c r="F33" s="20" t="str">
        <f t="shared" si="0"/>
        <v/>
      </c>
      <c r="G33" s="62" t="s">
        <v>27</v>
      </c>
      <c r="H33" s="16"/>
      <c r="I33" s="21"/>
      <c r="J33" s="66"/>
      <c r="K33" s="37"/>
      <c r="L33" s="38"/>
      <c r="M33" s="90"/>
      <c r="N33" s="66"/>
      <c r="O33" s="37"/>
      <c r="P33" s="38"/>
      <c r="Q33" s="90"/>
      <c r="R33" s="22"/>
      <c r="S33" s="37"/>
      <c r="T33" s="46"/>
      <c r="W33" s="2" t="s">
        <v>35</v>
      </c>
      <c r="X33" s="2" t="s">
        <v>53</v>
      </c>
    </row>
    <row r="34" spans="1:24" ht="30" customHeight="1" thickBot="1">
      <c r="A34" s="86"/>
      <c r="B34" s="33">
        <v>20</v>
      </c>
      <c r="C34" s="25"/>
      <c r="D34" s="26"/>
      <c r="E34" s="27" t="str">
        <f t="shared" si="0"/>
        <v/>
      </c>
      <c r="F34" s="28" t="str">
        <f t="shared" si="0"/>
        <v/>
      </c>
      <c r="G34" s="63" t="s">
        <v>27</v>
      </c>
      <c r="H34" s="33"/>
      <c r="I34" s="24"/>
      <c r="J34" s="67"/>
      <c r="K34" s="39"/>
      <c r="L34" s="40"/>
      <c r="M34" s="91"/>
      <c r="N34" s="67"/>
      <c r="O34" s="39"/>
      <c r="P34" s="40"/>
      <c r="Q34" s="91"/>
      <c r="R34" s="29"/>
      <c r="S34" s="39"/>
      <c r="T34" s="47"/>
      <c r="W34" s="2" t="s">
        <v>52</v>
      </c>
      <c r="X34" s="2" t="s">
        <v>55</v>
      </c>
    </row>
    <row r="35" spans="1:24" ht="30" customHeight="1">
      <c r="A35" s="87"/>
      <c r="B35" s="32">
        <v>21</v>
      </c>
      <c r="C35" s="50"/>
      <c r="D35" s="51"/>
      <c r="E35" s="12" t="str">
        <f t="shared" ref="E35:F50" si="1">PHONETIC(C35)</f>
        <v/>
      </c>
      <c r="F35" s="13" t="str">
        <f t="shared" si="1"/>
        <v/>
      </c>
      <c r="G35" s="64" t="s">
        <v>27</v>
      </c>
      <c r="H35" s="32"/>
      <c r="I35" s="52"/>
      <c r="J35" s="68"/>
      <c r="K35" s="35"/>
      <c r="L35" s="36"/>
      <c r="M35" s="89"/>
      <c r="N35" s="68"/>
      <c r="O35" s="35"/>
      <c r="P35" s="36"/>
      <c r="Q35" s="89"/>
      <c r="R35" s="15"/>
      <c r="S35" s="35"/>
      <c r="T35" s="45"/>
    </row>
    <row r="36" spans="1:24" ht="30" customHeight="1">
      <c r="A36" s="85"/>
      <c r="B36" s="16">
        <v>22</v>
      </c>
      <c r="C36" s="17"/>
      <c r="D36" s="18"/>
      <c r="E36" s="19" t="str">
        <f t="shared" si="1"/>
        <v/>
      </c>
      <c r="F36" s="20" t="str">
        <f t="shared" si="1"/>
        <v/>
      </c>
      <c r="G36" s="62" t="s">
        <v>27</v>
      </c>
      <c r="H36" s="16"/>
      <c r="I36" s="21"/>
      <c r="J36" s="66"/>
      <c r="K36" s="37"/>
      <c r="L36" s="38"/>
      <c r="M36" s="90"/>
      <c r="N36" s="66"/>
      <c r="O36" s="37"/>
      <c r="P36" s="38"/>
      <c r="Q36" s="90"/>
      <c r="R36" s="22"/>
      <c r="S36" s="37"/>
      <c r="T36" s="46"/>
    </row>
    <row r="37" spans="1:24" ht="30" customHeight="1">
      <c r="A37" s="85"/>
      <c r="B37" s="9">
        <v>23</v>
      </c>
      <c r="C37" s="17"/>
      <c r="D37" s="18"/>
      <c r="E37" s="19" t="str">
        <f t="shared" si="1"/>
        <v/>
      </c>
      <c r="F37" s="20" t="str">
        <f t="shared" si="1"/>
        <v/>
      </c>
      <c r="G37" s="62" t="s">
        <v>27</v>
      </c>
      <c r="H37" s="16"/>
      <c r="I37" s="21"/>
      <c r="J37" s="66"/>
      <c r="K37" s="37"/>
      <c r="L37" s="38"/>
      <c r="M37" s="90"/>
      <c r="N37" s="66"/>
      <c r="O37" s="37"/>
      <c r="P37" s="38"/>
      <c r="Q37" s="90"/>
      <c r="R37" s="22"/>
      <c r="S37" s="37"/>
      <c r="T37" s="46"/>
    </row>
    <row r="38" spans="1:24" ht="30" customHeight="1">
      <c r="A38" s="85"/>
      <c r="B38" s="16">
        <v>24</v>
      </c>
      <c r="C38" s="17"/>
      <c r="D38" s="18"/>
      <c r="E38" s="19" t="str">
        <f t="shared" si="1"/>
        <v/>
      </c>
      <c r="F38" s="20" t="str">
        <f t="shared" si="1"/>
        <v/>
      </c>
      <c r="G38" s="62" t="s">
        <v>27</v>
      </c>
      <c r="H38" s="16"/>
      <c r="I38" s="21"/>
      <c r="J38" s="66"/>
      <c r="K38" s="37"/>
      <c r="L38" s="38"/>
      <c r="M38" s="90"/>
      <c r="N38" s="66"/>
      <c r="O38" s="37"/>
      <c r="P38" s="38"/>
      <c r="Q38" s="90"/>
      <c r="R38" s="22"/>
      <c r="S38" s="37"/>
      <c r="T38" s="46"/>
    </row>
    <row r="39" spans="1:24" ht="30" customHeight="1">
      <c r="A39" s="85"/>
      <c r="B39" s="9">
        <v>25</v>
      </c>
      <c r="C39" s="17"/>
      <c r="D39" s="18"/>
      <c r="E39" s="19" t="str">
        <f t="shared" si="1"/>
        <v/>
      </c>
      <c r="F39" s="20" t="str">
        <f t="shared" si="1"/>
        <v/>
      </c>
      <c r="G39" s="62" t="s">
        <v>27</v>
      </c>
      <c r="H39" s="16"/>
      <c r="I39" s="21"/>
      <c r="J39" s="66"/>
      <c r="K39" s="37"/>
      <c r="L39" s="38"/>
      <c r="M39" s="90"/>
      <c r="N39" s="66"/>
      <c r="O39" s="37"/>
      <c r="P39" s="38"/>
      <c r="Q39" s="90"/>
      <c r="R39" s="22"/>
      <c r="S39" s="37"/>
      <c r="T39" s="46"/>
    </row>
    <row r="40" spans="1:24" ht="30" customHeight="1">
      <c r="A40" s="85"/>
      <c r="B40" s="16">
        <v>26</v>
      </c>
      <c r="C40" s="17"/>
      <c r="D40" s="18"/>
      <c r="E40" s="19" t="str">
        <f t="shared" si="1"/>
        <v/>
      </c>
      <c r="F40" s="20" t="str">
        <f t="shared" si="1"/>
        <v/>
      </c>
      <c r="G40" s="62" t="s">
        <v>27</v>
      </c>
      <c r="H40" s="16"/>
      <c r="I40" s="21"/>
      <c r="J40" s="66"/>
      <c r="K40" s="37"/>
      <c r="L40" s="38"/>
      <c r="M40" s="90"/>
      <c r="N40" s="66"/>
      <c r="O40" s="37"/>
      <c r="P40" s="38"/>
      <c r="Q40" s="90"/>
      <c r="R40" s="22"/>
      <c r="S40" s="37"/>
      <c r="T40" s="46"/>
    </row>
    <row r="41" spans="1:24" ht="30" customHeight="1">
      <c r="A41" s="85"/>
      <c r="B41" s="9">
        <v>27</v>
      </c>
      <c r="C41" s="17"/>
      <c r="D41" s="18"/>
      <c r="E41" s="19" t="str">
        <f t="shared" si="1"/>
        <v/>
      </c>
      <c r="F41" s="20" t="str">
        <f t="shared" si="1"/>
        <v/>
      </c>
      <c r="G41" s="62" t="s">
        <v>27</v>
      </c>
      <c r="H41" s="16"/>
      <c r="I41" s="21"/>
      <c r="J41" s="66"/>
      <c r="K41" s="37"/>
      <c r="L41" s="38"/>
      <c r="M41" s="90"/>
      <c r="N41" s="66"/>
      <c r="O41" s="37"/>
      <c r="P41" s="38"/>
      <c r="Q41" s="90"/>
      <c r="R41" s="22"/>
      <c r="S41" s="37"/>
      <c r="T41" s="46"/>
    </row>
    <row r="42" spans="1:24" ht="30" customHeight="1">
      <c r="A42" s="85"/>
      <c r="B42" s="16">
        <v>28</v>
      </c>
      <c r="C42" s="17"/>
      <c r="D42" s="18"/>
      <c r="E42" s="19" t="str">
        <f t="shared" si="1"/>
        <v/>
      </c>
      <c r="F42" s="20" t="str">
        <f t="shared" si="1"/>
        <v/>
      </c>
      <c r="G42" s="62" t="s">
        <v>27</v>
      </c>
      <c r="H42" s="16"/>
      <c r="I42" s="21"/>
      <c r="J42" s="66"/>
      <c r="K42" s="37"/>
      <c r="L42" s="38"/>
      <c r="M42" s="90"/>
      <c r="N42" s="66"/>
      <c r="O42" s="37"/>
      <c r="P42" s="38"/>
      <c r="Q42" s="90"/>
      <c r="R42" s="22"/>
      <c r="S42" s="37"/>
      <c r="T42" s="46"/>
    </row>
    <row r="43" spans="1:24" ht="30" customHeight="1">
      <c r="A43" s="85"/>
      <c r="B43" s="9">
        <v>29</v>
      </c>
      <c r="C43" s="17"/>
      <c r="D43" s="18"/>
      <c r="E43" s="19" t="str">
        <f t="shared" si="1"/>
        <v/>
      </c>
      <c r="F43" s="20" t="str">
        <f t="shared" si="1"/>
        <v/>
      </c>
      <c r="G43" s="62" t="s">
        <v>27</v>
      </c>
      <c r="H43" s="16"/>
      <c r="I43" s="21"/>
      <c r="J43" s="66"/>
      <c r="K43" s="37"/>
      <c r="L43" s="38"/>
      <c r="M43" s="90"/>
      <c r="N43" s="66"/>
      <c r="O43" s="37"/>
      <c r="P43" s="38"/>
      <c r="Q43" s="90"/>
      <c r="R43" s="22"/>
      <c r="S43" s="37"/>
      <c r="T43" s="46"/>
    </row>
    <row r="44" spans="1:24" ht="30" customHeight="1" thickBot="1">
      <c r="A44" s="86"/>
      <c r="B44" s="33">
        <v>30</v>
      </c>
      <c r="C44" s="25"/>
      <c r="D44" s="26"/>
      <c r="E44" s="27" t="str">
        <f t="shared" si="1"/>
        <v/>
      </c>
      <c r="F44" s="28" t="str">
        <f t="shared" si="1"/>
        <v/>
      </c>
      <c r="G44" s="63" t="s">
        <v>27</v>
      </c>
      <c r="H44" s="33"/>
      <c r="I44" s="24"/>
      <c r="J44" s="67"/>
      <c r="K44" s="39"/>
      <c r="L44" s="40"/>
      <c r="M44" s="91"/>
      <c r="N44" s="67"/>
      <c r="O44" s="39"/>
      <c r="P44" s="40"/>
      <c r="Q44" s="91"/>
      <c r="R44" s="29"/>
      <c r="S44" s="39"/>
      <c r="T44" s="47"/>
    </row>
    <row r="45" spans="1:24" ht="30" customHeight="1">
      <c r="A45" s="87"/>
      <c r="B45" s="32">
        <v>31</v>
      </c>
      <c r="C45" s="50"/>
      <c r="D45" s="51"/>
      <c r="E45" s="12" t="str">
        <f t="shared" si="1"/>
        <v/>
      </c>
      <c r="F45" s="13" t="str">
        <f t="shared" si="1"/>
        <v/>
      </c>
      <c r="G45" s="64" t="s">
        <v>27</v>
      </c>
      <c r="H45" s="32"/>
      <c r="I45" s="52"/>
      <c r="J45" s="68"/>
      <c r="K45" s="35"/>
      <c r="L45" s="36"/>
      <c r="M45" s="89"/>
      <c r="N45" s="68"/>
      <c r="O45" s="35"/>
      <c r="P45" s="36"/>
      <c r="Q45" s="89"/>
      <c r="R45" s="15"/>
      <c r="S45" s="35"/>
      <c r="T45" s="45"/>
    </row>
    <row r="46" spans="1:24" ht="30" customHeight="1">
      <c r="A46" s="85"/>
      <c r="B46" s="16">
        <v>32</v>
      </c>
      <c r="C46" s="17"/>
      <c r="D46" s="18"/>
      <c r="E46" s="19" t="str">
        <f t="shared" si="1"/>
        <v/>
      </c>
      <c r="F46" s="20" t="str">
        <f t="shared" si="1"/>
        <v/>
      </c>
      <c r="G46" s="62" t="s">
        <v>27</v>
      </c>
      <c r="H46" s="16"/>
      <c r="I46" s="21"/>
      <c r="J46" s="66"/>
      <c r="K46" s="37"/>
      <c r="L46" s="38"/>
      <c r="M46" s="90"/>
      <c r="N46" s="66"/>
      <c r="O46" s="37"/>
      <c r="P46" s="38"/>
      <c r="Q46" s="90"/>
      <c r="R46" s="22"/>
      <c r="S46" s="37"/>
      <c r="T46" s="46"/>
    </row>
    <row r="47" spans="1:24" ht="30" customHeight="1">
      <c r="A47" s="85"/>
      <c r="B47" s="9">
        <v>33</v>
      </c>
      <c r="C47" s="17"/>
      <c r="D47" s="18"/>
      <c r="E47" s="19" t="str">
        <f t="shared" si="1"/>
        <v/>
      </c>
      <c r="F47" s="20" t="str">
        <f t="shared" si="1"/>
        <v/>
      </c>
      <c r="G47" s="62" t="s">
        <v>27</v>
      </c>
      <c r="H47" s="16"/>
      <c r="I47" s="21"/>
      <c r="J47" s="66"/>
      <c r="K47" s="37"/>
      <c r="L47" s="38"/>
      <c r="M47" s="90"/>
      <c r="N47" s="66"/>
      <c r="O47" s="37"/>
      <c r="P47" s="38"/>
      <c r="Q47" s="90"/>
      <c r="R47" s="22"/>
      <c r="S47" s="37"/>
      <c r="T47" s="46"/>
    </row>
    <row r="48" spans="1:24" ht="30" customHeight="1">
      <c r="A48" s="85"/>
      <c r="B48" s="16">
        <v>34</v>
      </c>
      <c r="C48" s="17"/>
      <c r="D48" s="18"/>
      <c r="E48" s="19" t="str">
        <f t="shared" si="1"/>
        <v/>
      </c>
      <c r="F48" s="20" t="str">
        <f t="shared" si="1"/>
        <v/>
      </c>
      <c r="G48" s="62" t="s">
        <v>27</v>
      </c>
      <c r="H48" s="16"/>
      <c r="I48" s="21"/>
      <c r="J48" s="66"/>
      <c r="K48" s="37"/>
      <c r="L48" s="38"/>
      <c r="M48" s="90"/>
      <c r="N48" s="66"/>
      <c r="O48" s="37"/>
      <c r="P48" s="38"/>
      <c r="Q48" s="90"/>
      <c r="R48" s="22"/>
      <c r="S48" s="37"/>
      <c r="T48" s="46"/>
    </row>
    <row r="49" spans="1:20" ht="30" customHeight="1">
      <c r="A49" s="85"/>
      <c r="B49" s="9">
        <v>35</v>
      </c>
      <c r="C49" s="17"/>
      <c r="D49" s="18"/>
      <c r="E49" s="19" t="str">
        <f t="shared" si="1"/>
        <v/>
      </c>
      <c r="F49" s="20" t="str">
        <f t="shared" si="1"/>
        <v/>
      </c>
      <c r="G49" s="62" t="s">
        <v>27</v>
      </c>
      <c r="H49" s="16"/>
      <c r="I49" s="21"/>
      <c r="J49" s="66"/>
      <c r="K49" s="37"/>
      <c r="L49" s="38"/>
      <c r="M49" s="90"/>
      <c r="N49" s="66"/>
      <c r="O49" s="37"/>
      <c r="P49" s="38"/>
      <c r="Q49" s="90"/>
      <c r="R49" s="22"/>
      <c r="S49" s="37"/>
      <c r="T49" s="46"/>
    </row>
    <row r="50" spans="1:20" ht="30" customHeight="1">
      <c r="A50" s="85"/>
      <c r="B50" s="16">
        <v>36</v>
      </c>
      <c r="C50" s="17"/>
      <c r="D50" s="18"/>
      <c r="E50" s="19" t="str">
        <f t="shared" si="1"/>
        <v/>
      </c>
      <c r="F50" s="20" t="str">
        <f t="shared" si="1"/>
        <v/>
      </c>
      <c r="G50" s="62" t="s">
        <v>27</v>
      </c>
      <c r="H50" s="16"/>
      <c r="I50" s="21"/>
      <c r="J50" s="66"/>
      <c r="K50" s="37"/>
      <c r="L50" s="38"/>
      <c r="M50" s="90"/>
      <c r="N50" s="66"/>
      <c r="O50" s="37"/>
      <c r="P50" s="38"/>
      <c r="Q50" s="90"/>
      <c r="R50" s="22"/>
      <c r="S50" s="37"/>
      <c r="T50" s="46"/>
    </row>
    <row r="51" spans="1:20" ht="30" customHeight="1">
      <c r="A51" s="85"/>
      <c r="B51" s="9">
        <v>37</v>
      </c>
      <c r="C51" s="17"/>
      <c r="D51" s="18"/>
      <c r="E51" s="19" t="str">
        <f t="shared" ref="E51:F74" si="2">PHONETIC(C51)</f>
        <v/>
      </c>
      <c r="F51" s="20" t="str">
        <f t="shared" si="2"/>
        <v/>
      </c>
      <c r="G51" s="62" t="s">
        <v>27</v>
      </c>
      <c r="H51" s="16"/>
      <c r="I51" s="21"/>
      <c r="J51" s="66"/>
      <c r="K51" s="37"/>
      <c r="L51" s="38"/>
      <c r="M51" s="90"/>
      <c r="N51" s="66"/>
      <c r="O51" s="37"/>
      <c r="P51" s="38"/>
      <c r="Q51" s="90"/>
      <c r="R51" s="22"/>
      <c r="S51" s="37"/>
      <c r="T51" s="46"/>
    </row>
    <row r="52" spans="1:20" ht="30" customHeight="1">
      <c r="A52" s="85"/>
      <c r="B52" s="16">
        <v>38</v>
      </c>
      <c r="C52" s="17"/>
      <c r="D52" s="18"/>
      <c r="E52" s="19" t="str">
        <f t="shared" si="2"/>
        <v/>
      </c>
      <c r="F52" s="20" t="str">
        <f t="shared" si="2"/>
        <v/>
      </c>
      <c r="G52" s="62" t="s">
        <v>27</v>
      </c>
      <c r="H52" s="16"/>
      <c r="I52" s="21"/>
      <c r="J52" s="66"/>
      <c r="K52" s="37"/>
      <c r="L52" s="38"/>
      <c r="M52" s="90"/>
      <c r="N52" s="66"/>
      <c r="O52" s="37"/>
      <c r="P52" s="38"/>
      <c r="Q52" s="90"/>
      <c r="R52" s="22"/>
      <c r="S52" s="37"/>
      <c r="T52" s="46"/>
    </row>
    <row r="53" spans="1:20" ht="30" customHeight="1">
      <c r="A53" s="85"/>
      <c r="B53" s="9">
        <v>39</v>
      </c>
      <c r="C53" s="17"/>
      <c r="D53" s="18"/>
      <c r="E53" s="19" t="str">
        <f t="shared" si="2"/>
        <v/>
      </c>
      <c r="F53" s="20" t="str">
        <f t="shared" si="2"/>
        <v/>
      </c>
      <c r="G53" s="62" t="s">
        <v>27</v>
      </c>
      <c r="H53" s="16"/>
      <c r="I53" s="21"/>
      <c r="J53" s="66"/>
      <c r="K53" s="37"/>
      <c r="L53" s="38"/>
      <c r="M53" s="90"/>
      <c r="N53" s="66"/>
      <c r="O53" s="37"/>
      <c r="P53" s="38"/>
      <c r="Q53" s="90"/>
      <c r="R53" s="22"/>
      <c r="S53" s="37"/>
      <c r="T53" s="46"/>
    </row>
    <row r="54" spans="1:20" ht="30" customHeight="1" thickBot="1">
      <c r="A54" s="86"/>
      <c r="B54" s="33">
        <v>40</v>
      </c>
      <c r="C54" s="25"/>
      <c r="D54" s="26"/>
      <c r="E54" s="27" t="str">
        <f t="shared" si="2"/>
        <v/>
      </c>
      <c r="F54" s="28" t="str">
        <f t="shared" si="2"/>
        <v/>
      </c>
      <c r="G54" s="63" t="s">
        <v>27</v>
      </c>
      <c r="H54" s="33"/>
      <c r="I54" s="24"/>
      <c r="J54" s="67"/>
      <c r="K54" s="39"/>
      <c r="L54" s="40"/>
      <c r="M54" s="91"/>
      <c r="N54" s="67"/>
      <c r="O54" s="39"/>
      <c r="P54" s="40"/>
      <c r="Q54" s="91"/>
      <c r="R54" s="29"/>
      <c r="S54" s="39"/>
      <c r="T54" s="47"/>
    </row>
    <row r="55" spans="1:20" ht="30" customHeight="1">
      <c r="A55" s="87"/>
      <c r="B55" s="32">
        <v>41</v>
      </c>
      <c r="C55" s="50"/>
      <c r="D55" s="51"/>
      <c r="E55" s="12" t="str">
        <f t="shared" si="2"/>
        <v/>
      </c>
      <c r="F55" s="13" t="str">
        <f t="shared" si="2"/>
        <v/>
      </c>
      <c r="G55" s="64" t="s">
        <v>27</v>
      </c>
      <c r="H55" s="32"/>
      <c r="I55" s="52"/>
      <c r="J55" s="68"/>
      <c r="K55" s="35"/>
      <c r="L55" s="36"/>
      <c r="M55" s="89"/>
      <c r="N55" s="68"/>
      <c r="O55" s="35"/>
      <c r="P55" s="36"/>
      <c r="Q55" s="89"/>
      <c r="R55" s="15"/>
      <c r="S55" s="35"/>
      <c r="T55" s="45"/>
    </row>
    <row r="56" spans="1:20" ht="30" customHeight="1">
      <c r="A56" s="85"/>
      <c r="B56" s="16">
        <v>42</v>
      </c>
      <c r="C56" s="17"/>
      <c r="D56" s="18"/>
      <c r="E56" s="19" t="str">
        <f t="shared" si="2"/>
        <v/>
      </c>
      <c r="F56" s="20" t="str">
        <f t="shared" si="2"/>
        <v/>
      </c>
      <c r="G56" s="62" t="s">
        <v>27</v>
      </c>
      <c r="H56" s="16"/>
      <c r="I56" s="21"/>
      <c r="J56" s="66"/>
      <c r="K56" s="37"/>
      <c r="L56" s="38"/>
      <c r="M56" s="90"/>
      <c r="N56" s="66"/>
      <c r="O56" s="37"/>
      <c r="P56" s="38"/>
      <c r="Q56" s="90"/>
      <c r="R56" s="22"/>
      <c r="S56" s="37"/>
      <c r="T56" s="46"/>
    </row>
    <row r="57" spans="1:20" ht="30" customHeight="1">
      <c r="A57" s="85"/>
      <c r="B57" s="9">
        <v>43</v>
      </c>
      <c r="C57" s="17"/>
      <c r="D57" s="18"/>
      <c r="E57" s="19" t="str">
        <f t="shared" si="2"/>
        <v/>
      </c>
      <c r="F57" s="20" t="str">
        <f t="shared" si="2"/>
        <v/>
      </c>
      <c r="G57" s="62" t="s">
        <v>27</v>
      </c>
      <c r="H57" s="16"/>
      <c r="I57" s="21"/>
      <c r="J57" s="66"/>
      <c r="K57" s="37"/>
      <c r="L57" s="38"/>
      <c r="M57" s="90"/>
      <c r="N57" s="66"/>
      <c r="O57" s="37"/>
      <c r="P57" s="38"/>
      <c r="Q57" s="90"/>
      <c r="R57" s="22"/>
      <c r="S57" s="37"/>
      <c r="T57" s="46"/>
    </row>
    <row r="58" spans="1:20" ht="30" customHeight="1">
      <c r="A58" s="85"/>
      <c r="B58" s="16">
        <v>44</v>
      </c>
      <c r="C58" s="17"/>
      <c r="D58" s="18"/>
      <c r="E58" s="19" t="str">
        <f t="shared" si="2"/>
        <v/>
      </c>
      <c r="F58" s="20" t="str">
        <f t="shared" si="2"/>
        <v/>
      </c>
      <c r="G58" s="62" t="s">
        <v>27</v>
      </c>
      <c r="H58" s="16"/>
      <c r="I58" s="21"/>
      <c r="J58" s="66"/>
      <c r="K58" s="37"/>
      <c r="L58" s="38"/>
      <c r="M58" s="90"/>
      <c r="N58" s="66"/>
      <c r="O58" s="37"/>
      <c r="P58" s="38"/>
      <c r="Q58" s="90"/>
      <c r="R58" s="22"/>
      <c r="S58" s="37"/>
      <c r="T58" s="46"/>
    </row>
    <row r="59" spans="1:20" ht="30" customHeight="1">
      <c r="A59" s="85"/>
      <c r="B59" s="9">
        <v>45</v>
      </c>
      <c r="C59" s="17"/>
      <c r="D59" s="18"/>
      <c r="E59" s="19" t="str">
        <f t="shared" si="2"/>
        <v/>
      </c>
      <c r="F59" s="20" t="str">
        <f t="shared" si="2"/>
        <v/>
      </c>
      <c r="G59" s="62" t="s">
        <v>27</v>
      </c>
      <c r="H59" s="16"/>
      <c r="I59" s="21"/>
      <c r="J59" s="66"/>
      <c r="K59" s="37"/>
      <c r="L59" s="38"/>
      <c r="M59" s="90"/>
      <c r="N59" s="66"/>
      <c r="O59" s="37"/>
      <c r="P59" s="38"/>
      <c r="Q59" s="90"/>
      <c r="R59" s="22"/>
      <c r="S59" s="37"/>
      <c r="T59" s="46"/>
    </row>
    <row r="60" spans="1:20" ht="30" customHeight="1">
      <c r="A60" s="85"/>
      <c r="B60" s="16">
        <v>46</v>
      </c>
      <c r="C60" s="17"/>
      <c r="D60" s="18"/>
      <c r="E60" s="19" t="str">
        <f t="shared" si="2"/>
        <v/>
      </c>
      <c r="F60" s="20" t="str">
        <f t="shared" si="2"/>
        <v/>
      </c>
      <c r="G60" s="62" t="s">
        <v>27</v>
      </c>
      <c r="H60" s="16"/>
      <c r="I60" s="21"/>
      <c r="J60" s="66"/>
      <c r="K60" s="37"/>
      <c r="L60" s="38"/>
      <c r="M60" s="90"/>
      <c r="N60" s="66"/>
      <c r="O60" s="37"/>
      <c r="P60" s="38"/>
      <c r="Q60" s="90"/>
      <c r="R60" s="22"/>
      <c r="S60" s="37"/>
      <c r="T60" s="46"/>
    </row>
    <row r="61" spans="1:20" ht="30" customHeight="1">
      <c r="A61" s="85"/>
      <c r="B61" s="9">
        <v>47</v>
      </c>
      <c r="C61" s="17"/>
      <c r="D61" s="18"/>
      <c r="E61" s="19" t="str">
        <f t="shared" si="2"/>
        <v/>
      </c>
      <c r="F61" s="20" t="str">
        <f t="shared" si="2"/>
        <v/>
      </c>
      <c r="G61" s="62" t="s">
        <v>27</v>
      </c>
      <c r="H61" s="16"/>
      <c r="I61" s="21"/>
      <c r="J61" s="66"/>
      <c r="K61" s="37"/>
      <c r="L61" s="38"/>
      <c r="M61" s="90"/>
      <c r="N61" s="66"/>
      <c r="O61" s="37"/>
      <c r="P61" s="38"/>
      <c r="Q61" s="90"/>
      <c r="R61" s="22"/>
      <c r="S61" s="37"/>
      <c r="T61" s="46"/>
    </row>
    <row r="62" spans="1:20" ht="30" customHeight="1">
      <c r="A62" s="85"/>
      <c r="B62" s="16">
        <v>48</v>
      </c>
      <c r="C62" s="17"/>
      <c r="D62" s="18"/>
      <c r="E62" s="19" t="str">
        <f t="shared" si="2"/>
        <v/>
      </c>
      <c r="F62" s="20" t="str">
        <f t="shared" si="2"/>
        <v/>
      </c>
      <c r="G62" s="62" t="s">
        <v>27</v>
      </c>
      <c r="H62" s="16"/>
      <c r="I62" s="21"/>
      <c r="J62" s="66"/>
      <c r="K62" s="37"/>
      <c r="L62" s="38"/>
      <c r="M62" s="90"/>
      <c r="N62" s="66"/>
      <c r="O62" s="37"/>
      <c r="P62" s="38"/>
      <c r="Q62" s="90"/>
      <c r="R62" s="22"/>
      <c r="S62" s="37"/>
      <c r="T62" s="46"/>
    </row>
    <row r="63" spans="1:20" ht="30" customHeight="1">
      <c r="A63" s="85"/>
      <c r="B63" s="9">
        <v>49</v>
      </c>
      <c r="C63" s="17"/>
      <c r="D63" s="18"/>
      <c r="E63" s="19" t="str">
        <f t="shared" si="2"/>
        <v/>
      </c>
      <c r="F63" s="20" t="str">
        <f t="shared" si="2"/>
        <v/>
      </c>
      <c r="G63" s="62" t="s">
        <v>27</v>
      </c>
      <c r="H63" s="16"/>
      <c r="I63" s="21"/>
      <c r="J63" s="66"/>
      <c r="K63" s="37"/>
      <c r="L63" s="38"/>
      <c r="M63" s="90"/>
      <c r="N63" s="66"/>
      <c r="O63" s="37"/>
      <c r="P63" s="38"/>
      <c r="Q63" s="90"/>
      <c r="R63" s="22"/>
      <c r="S63" s="37"/>
      <c r="T63" s="46"/>
    </row>
    <row r="64" spans="1:20" ht="30" customHeight="1" thickBot="1">
      <c r="A64" s="86"/>
      <c r="B64" s="83">
        <v>50</v>
      </c>
      <c r="C64" s="25"/>
      <c r="D64" s="26"/>
      <c r="E64" s="27" t="str">
        <f t="shared" si="2"/>
        <v/>
      </c>
      <c r="F64" s="28" t="str">
        <f t="shared" si="2"/>
        <v/>
      </c>
      <c r="G64" s="63" t="s">
        <v>27</v>
      </c>
      <c r="H64" s="83"/>
      <c r="I64" s="24"/>
      <c r="J64" s="67"/>
      <c r="K64" s="39"/>
      <c r="L64" s="40"/>
      <c r="M64" s="91"/>
      <c r="N64" s="67"/>
      <c r="O64" s="39"/>
      <c r="P64" s="40"/>
      <c r="Q64" s="91"/>
      <c r="R64" s="29"/>
      <c r="S64" s="39"/>
      <c r="T64" s="47"/>
    </row>
    <row r="65" spans="1:20" ht="30" customHeight="1">
      <c r="A65" s="87"/>
      <c r="B65" s="82">
        <v>51</v>
      </c>
      <c r="C65" s="50"/>
      <c r="D65" s="51"/>
      <c r="E65" s="12" t="str">
        <f t="shared" si="2"/>
        <v/>
      </c>
      <c r="F65" s="13" t="str">
        <f t="shared" si="2"/>
        <v/>
      </c>
      <c r="G65" s="64" t="s">
        <v>27</v>
      </c>
      <c r="H65" s="82"/>
      <c r="I65" s="52"/>
      <c r="J65" s="68"/>
      <c r="K65" s="35"/>
      <c r="L65" s="36"/>
      <c r="M65" s="89"/>
      <c r="N65" s="68"/>
      <c r="O65" s="35"/>
      <c r="P65" s="36"/>
      <c r="Q65" s="89"/>
      <c r="R65" s="15"/>
      <c r="S65" s="35"/>
      <c r="T65" s="45"/>
    </row>
    <row r="66" spans="1:20" ht="30" customHeight="1">
      <c r="A66" s="85"/>
      <c r="B66" s="16">
        <v>52</v>
      </c>
      <c r="C66" s="17"/>
      <c r="D66" s="18"/>
      <c r="E66" s="19" t="str">
        <f t="shared" si="2"/>
        <v/>
      </c>
      <c r="F66" s="20" t="str">
        <f t="shared" si="2"/>
        <v/>
      </c>
      <c r="G66" s="62" t="s">
        <v>27</v>
      </c>
      <c r="H66" s="16"/>
      <c r="I66" s="21"/>
      <c r="J66" s="66"/>
      <c r="K66" s="37"/>
      <c r="L66" s="38"/>
      <c r="M66" s="90"/>
      <c r="N66" s="66"/>
      <c r="O66" s="37"/>
      <c r="P66" s="38"/>
      <c r="Q66" s="90"/>
      <c r="R66" s="22"/>
      <c r="S66" s="37"/>
      <c r="T66" s="46"/>
    </row>
    <row r="67" spans="1:20" ht="30" customHeight="1">
      <c r="A67" s="85"/>
      <c r="B67" s="16">
        <v>53</v>
      </c>
      <c r="C67" s="17"/>
      <c r="D67" s="18"/>
      <c r="E67" s="19" t="str">
        <f t="shared" si="2"/>
        <v/>
      </c>
      <c r="F67" s="20" t="str">
        <f t="shared" si="2"/>
        <v/>
      </c>
      <c r="G67" s="62" t="s">
        <v>27</v>
      </c>
      <c r="H67" s="16"/>
      <c r="I67" s="21"/>
      <c r="J67" s="66"/>
      <c r="K67" s="37"/>
      <c r="L67" s="38"/>
      <c r="M67" s="90"/>
      <c r="N67" s="66"/>
      <c r="O67" s="37"/>
      <c r="P67" s="38"/>
      <c r="Q67" s="90"/>
      <c r="R67" s="22"/>
      <c r="S67" s="37"/>
      <c r="T67" s="46"/>
    </row>
    <row r="68" spans="1:20" ht="30" customHeight="1">
      <c r="A68" s="85"/>
      <c r="B68" s="16">
        <v>54</v>
      </c>
      <c r="C68" s="17"/>
      <c r="D68" s="18"/>
      <c r="E68" s="19" t="str">
        <f t="shared" si="2"/>
        <v/>
      </c>
      <c r="F68" s="20" t="str">
        <f t="shared" si="2"/>
        <v/>
      </c>
      <c r="G68" s="62" t="s">
        <v>27</v>
      </c>
      <c r="H68" s="16"/>
      <c r="I68" s="21"/>
      <c r="J68" s="66"/>
      <c r="K68" s="37"/>
      <c r="L68" s="38"/>
      <c r="M68" s="90"/>
      <c r="N68" s="66"/>
      <c r="O68" s="37"/>
      <c r="P68" s="38"/>
      <c r="Q68" s="90"/>
      <c r="R68" s="22"/>
      <c r="S68" s="37"/>
      <c r="T68" s="46"/>
    </row>
    <row r="69" spans="1:20" ht="30" customHeight="1">
      <c r="A69" s="85"/>
      <c r="B69" s="16">
        <v>55</v>
      </c>
      <c r="C69" s="17"/>
      <c r="D69" s="18"/>
      <c r="E69" s="19" t="str">
        <f t="shared" si="2"/>
        <v/>
      </c>
      <c r="F69" s="20" t="str">
        <f t="shared" si="2"/>
        <v/>
      </c>
      <c r="G69" s="62" t="s">
        <v>27</v>
      </c>
      <c r="H69" s="16"/>
      <c r="I69" s="21"/>
      <c r="J69" s="66"/>
      <c r="K69" s="37"/>
      <c r="L69" s="38"/>
      <c r="M69" s="90"/>
      <c r="N69" s="66"/>
      <c r="O69" s="37"/>
      <c r="P69" s="38"/>
      <c r="Q69" s="90"/>
      <c r="R69" s="22"/>
      <c r="S69" s="37"/>
      <c r="T69" s="46"/>
    </row>
    <row r="70" spans="1:20" ht="30" customHeight="1">
      <c r="A70" s="85"/>
      <c r="B70" s="16">
        <v>56</v>
      </c>
      <c r="C70" s="17"/>
      <c r="D70" s="18"/>
      <c r="E70" s="19" t="str">
        <f t="shared" si="2"/>
        <v/>
      </c>
      <c r="F70" s="20" t="str">
        <f t="shared" si="2"/>
        <v/>
      </c>
      <c r="G70" s="62" t="s">
        <v>27</v>
      </c>
      <c r="H70" s="16"/>
      <c r="I70" s="21"/>
      <c r="J70" s="66"/>
      <c r="K70" s="37"/>
      <c r="L70" s="38"/>
      <c r="M70" s="90"/>
      <c r="N70" s="66"/>
      <c r="O70" s="37"/>
      <c r="P70" s="38"/>
      <c r="Q70" s="90"/>
      <c r="R70" s="22"/>
      <c r="S70" s="37"/>
      <c r="T70" s="46"/>
    </row>
    <row r="71" spans="1:20" ht="30" customHeight="1">
      <c r="A71" s="85"/>
      <c r="B71" s="16">
        <v>57</v>
      </c>
      <c r="C71" s="17"/>
      <c r="D71" s="18"/>
      <c r="E71" s="19" t="str">
        <f t="shared" ref="E71:E73" si="3">PHONETIC(C71)</f>
        <v/>
      </c>
      <c r="F71" s="20" t="str">
        <f t="shared" ref="F71:F73" si="4">PHONETIC(D71)</f>
        <v/>
      </c>
      <c r="G71" s="62" t="s">
        <v>27</v>
      </c>
      <c r="H71" s="16"/>
      <c r="I71" s="21"/>
      <c r="J71" s="66"/>
      <c r="K71" s="37"/>
      <c r="L71" s="38"/>
      <c r="M71" s="90"/>
      <c r="N71" s="66"/>
      <c r="O71" s="37"/>
      <c r="P71" s="38"/>
      <c r="Q71" s="90"/>
      <c r="R71" s="22"/>
      <c r="S71" s="37"/>
      <c r="T71" s="46"/>
    </row>
    <row r="72" spans="1:20" ht="30" customHeight="1">
      <c r="A72" s="85"/>
      <c r="B72" s="16">
        <v>58</v>
      </c>
      <c r="C72" s="17"/>
      <c r="D72" s="18"/>
      <c r="E72" s="19" t="str">
        <f t="shared" si="3"/>
        <v/>
      </c>
      <c r="F72" s="20" t="str">
        <f t="shared" si="4"/>
        <v/>
      </c>
      <c r="G72" s="62" t="s">
        <v>27</v>
      </c>
      <c r="H72" s="16"/>
      <c r="I72" s="21"/>
      <c r="J72" s="66"/>
      <c r="K72" s="37"/>
      <c r="L72" s="38"/>
      <c r="M72" s="90"/>
      <c r="N72" s="66"/>
      <c r="O72" s="37"/>
      <c r="P72" s="38"/>
      <c r="Q72" s="90"/>
      <c r="R72" s="22"/>
      <c r="S72" s="37"/>
      <c r="T72" s="46"/>
    </row>
    <row r="73" spans="1:20" ht="30" customHeight="1">
      <c r="A73" s="85"/>
      <c r="B73" s="16">
        <v>59</v>
      </c>
      <c r="C73" s="17"/>
      <c r="D73" s="18"/>
      <c r="E73" s="19" t="str">
        <f t="shared" si="3"/>
        <v/>
      </c>
      <c r="F73" s="20" t="str">
        <f t="shared" si="4"/>
        <v/>
      </c>
      <c r="G73" s="62" t="s">
        <v>27</v>
      </c>
      <c r="H73" s="16"/>
      <c r="I73" s="21"/>
      <c r="J73" s="66"/>
      <c r="K73" s="37"/>
      <c r="L73" s="38"/>
      <c r="M73" s="90"/>
      <c r="N73" s="66"/>
      <c r="O73" s="37"/>
      <c r="P73" s="38"/>
      <c r="Q73" s="90"/>
      <c r="R73" s="22"/>
      <c r="S73" s="37"/>
      <c r="T73" s="46"/>
    </row>
    <row r="74" spans="1:20" ht="30" customHeight="1">
      <c r="A74" s="85"/>
      <c r="B74" s="16">
        <v>60</v>
      </c>
      <c r="C74" s="17"/>
      <c r="D74" s="18"/>
      <c r="E74" s="19" t="str">
        <f t="shared" si="2"/>
        <v/>
      </c>
      <c r="F74" s="20" t="str">
        <f t="shared" si="2"/>
        <v/>
      </c>
      <c r="G74" s="62" t="s">
        <v>27</v>
      </c>
      <c r="H74" s="16"/>
      <c r="I74" s="21"/>
      <c r="J74" s="66"/>
      <c r="K74" s="37"/>
      <c r="L74" s="38"/>
      <c r="M74" s="90"/>
      <c r="N74" s="66"/>
      <c r="O74" s="37"/>
      <c r="P74" s="38"/>
      <c r="Q74" s="90"/>
      <c r="R74" s="22"/>
      <c r="S74" s="37"/>
      <c r="T74" s="46"/>
    </row>
    <row r="75" spans="1:20" ht="30" customHeight="1">
      <c r="A75" s="85"/>
      <c r="B75" s="16">
        <v>61</v>
      </c>
      <c r="C75" s="17"/>
      <c r="D75" s="18"/>
      <c r="E75" s="19" t="str">
        <f t="shared" ref="E75:E78" si="5">PHONETIC(C75)</f>
        <v/>
      </c>
      <c r="F75" s="20" t="str">
        <f t="shared" ref="F75:F78" si="6">PHONETIC(D75)</f>
        <v/>
      </c>
      <c r="G75" s="62" t="s">
        <v>27</v>
      </c>
      <c r="H75" s="16"/>
      <c r="I75" s="21"/>
      <c r="J75" s="66"/>
      <c r="K75" s="37"/>
      <c r="L75" s="38"/>
      <c r="M75" s="90"/>
      <c r="N75" s="66"/>
      <c r="O75" s="37"/>
      <c r="P75" s="38"/>
      <c r="Q75" s="90"/>
      <c r="R75" s="22"/>
      <c r="S75" s="37"/>
      <c r="T75" s="46"/>
    </row>
    <row r="76" spans="1:20" ht="30" customHeight="1">
      <c r="A76" s="85"/>
      <c r="B76" s="16">
        <v>62</v>
      </c>
      <c r="C76" s="17"/>
      <c r="D76" s="18"/>
      <c r="E76" s="19" t="str">
        <f t="shared" si="5"/>
        <v/>
      </c>
      <c r="F76" s="20" t="str">
        <f t="shared" si="6"/>
        <v/>
      </c>
      <c r="G76" s="62" t="s">
        <v>27</v>
      </c>
      <c r="H76" s="16"/>
      <c r="I76" s="21"/>
      <c r="J76" s="66"/>
      <c r="K76" s="37"/>
      <c r="L76" s="38"/>
      <c r="M76" s="90"/>
      <c r="N76" s="66"/>
      <c r="O76" s="37"/>
      <c r="P76" s="38"/>
      <c r="Q76" s="90"/>
      <c r="R76" s="22"/>
      <c r="S76" s="37"/>
      <c r="T76" s="46"/>
    </row>
    <row r="77" spans="1:20" ht="30" customHeight="1">
      <c r="A77" s="85"/>
      <c r="B77" s="16">
        <v>63</v>
      </c>
      <c r="C77" s="17"/>
      <c r="D77" s="18"/>
      <c r="E77" s="19" t="str">
        <f t="shared" si="5"/>
        <v/>
      </c>
      <c r="F77" s="20" t="str">
        <f t="shared" si="6"/>
        <v/>
      </c>
      <c r="G77" s="62" t="s">
        <v>27</v>
      </c>
      <c r="H77" s="16"/>
      <c r="I77" s="21"/>
      <c r="J77" s="66"/>
      <c r="K77" s="37"/>
      <c r="L77" s="38"/>
      <c r="M77" s="90"/>
      <c r="N77" s="66"/>
      <c r="O77" s="37"/>
      <c r="P77" s="38"/>
      <c r="Q77" s="90"/>
      <c r="R77" s="22"/>
      <c r="S77" s="37"/>
      <c r="T77" s="46"/>
    </row>
    <row r="78" spans="1:20" ht="30" customHeight="1" thickBot="1">
      <c r="A78" s="86"/>
      <c r="B78" s="33">
        <v>64</v>
      </c>
      <c r="C78" s="25"/>
      <c r="D78" s="26"/>
      <c r="E78" s="27" t="str">
        <f t="shared" si="5"/>
        <v/>
      </c>
      <c r="F78" s="28" t="str">
        <f t="shared" si="6"/>
        <v/>
      </c>
      <c r="G78" s="63" t="s">
        <v>27</v>
      </c>
      <c r="H78" s="33"/>
      <c r="I78" s="24"/>
      <c r="J78" s="67"/>
      <c r="K78" s="39"/>
      <c r="L78" s="40"/>
      <c r="M78" s="91"/>
      <c r="N78" s="67"/>
      <c r="O78" s="39"/>
      <c r="P78" s="40"/>
      <c r="Q78" s="91"/>
      <c r="R78" s="29"/>
      <c r="S78" s="39"/>
      <c r="T78" s="47"/>
    </row>
    <row r="79" spans="1:20" ht="23.25" customHeight="1">
      <c r="B79" s="31"/>
    </row>
    <row r="80" spans="1:2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12.75" customHeight="1"/>
    <row r="93" ht="20.25" customHeight="1"/>
    <row r="94" ht="20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12.75" customHeight="1"/>
    <row r="117" ht="20.25" customHeight="1"/>
    <row r="118" ht="20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</sheetData>
  <dataConsolidate/>
  <mergeCells count="39">
    <mergeCell ref="B13:B14"/>
    <mergeCell ref="C13:C14"/>
    <mergeCell ref="D13:D14"/>
    <mergeCell ref="A12:B12"/>
    <mergeCell ref="C12:D12"/>
    <mergeCell ref="A1:C1"/>
    <mergeCell ref="A3:B4"/>
    <mergeCell ref="C3:D3"/>
    <mergeCell ref="E3:F3"/>
    <mergeCell ref="E12:E14"/>
    <mergeCell ref="F12:F14"/>
    <mergeCell ref="A13:A14"/>
    <mergeCell ref="A9:T10"/>
    <mergeCell ref="A6:B7"/>
    <mergeCell ref="S13:S14"/>
    <mergeCell ref="T13:T14"/>
    <mergeCell ref="J12:T12"/>
    <mergeCell ref="J13:J14"/>
    <mergeCell ref="K13:M13"/>
    <mergeCell ref="N13:N14"/>
    <mergeCell ref="G12:G14"/>
    <mergeCell ref="C4:D4"/>
    <mergeCell ref="E4:F4"/>
    <mergeCell ref="G4:M4"/>
    <mergeCell ref="N4:Q4"/>
    <mergeCell ref="R4:T4"/>
    <mergeCell ref="O13:Q13"/>
    <mergeCell ref="R13:R14"/>
    <mergeCell ref="N6:O6"/>
    <mergeCell ref="G3:M3"/>
    <mergeCell ref="N7:O7"/>
    <mergeCell ref="R3:T3"/>
    <mergeCell ref="N3:Q3"/>
    <mergeCell ref="I7:J7"/>
    <mergeCell ref="K7:M7"/>
    <mergeCell ref="I6:J6"/>
    <mergeCell ref="K6:M6"/>
    <mergeCell ref="H12:H14"/>
    <mergeCell ref="I12:I14"/>
  </mergeCells>
  <phoneticPr fontId="3"/>
  <dataValidations count="4">
    <dataValidation type="list" allowBlank="1" showInputMessage="1" showErrorMessage="1" sqref="H15:H78" xr:uid="{00000000-0002-0000-0100-000000000000}">
      <formula1>$AA$14:$AA$20</formula1>
    </dataValidation>
    <dataValidation type="list" allowBlank="1" showInputMessage="1" showErrorMessage="1" sqref="N15:N78 J15:J78" xr:uid="{00000000-0002-0000-0100-000001000000}">
      <formula1>$W$14:$W$34</formula1>
    </dataValidation>
    <dataValidation type="list" allowBlank="1" showInputMessage="1" showErrorMessage="1" sqref="S15:S78" xr:uid="{00000000-0002-0000-0100-000002000000}">
      <formula1>$AA$22:$AA$24</formula1>
    </dataValidation>
    <dataValidation type="list" allowBlank="1" showInputMessage="1" showErrorMessage="1" sqref="T15:T78" xr:uid="{00000000-0002-0000-0100-000003000000}">
      <formula1>$AA$26:$AA$32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女子_一覧</vt:lpstr>
      <vt:lpstr>男子_一覧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2015-06-24T20:48:05Z</cp:lastPrinted>
  <dcterms:created xsi:type="dcterms:W3CDTF">2015-02-05T13:50:06Z</dcterms:created>
  <dcterms:modified xsi:type="dcterms:W3CDTF">2018-06-30T20:47:41Z</dcterms:modified>
</cp:coreProperties>
</file>